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LESTINO\Documents\000000000000 ACREDITACION PDCIF 2016\+ CATEGORIA 1 13 JUN 2017 CFL\"/>
    </mc:Choice>
  </mc:AlternateContent>
  <bookViews>
    <workbookView xWindow="600" yWindow="660" windowWidth="18435" windowHeight="7935" activeTab="1"/>
  </bookViews>
  <sheets>
    <sheet name="PROFESORES DEP. FORESTAL" sheetId="3" r:id="rId1"/>
    <sheet name="PROFESORES DE APOYO CF" sheetId="4" r:id="rId2"/>
  </sheets>
  <calcPr calcId="152511"/>
</workbook>
</file>

<file path=xl/calcChain.xml><?xml version="1.0" encoding="utf-8"?>
<calcChain xmlns="http://schemas.openxmlformats.org/spreadsheetml/2006/main">
  <c r="DY18" i="4" l="1"/>
  <c r="EA18" i="4"/>
  <c r="EB18" i="4"/>
  <c r="EE18" i="4"/>
  <c r="EG18" i="4"/>
  <c r="EH18" i="4"/>
  <c r="EO18" i="4"/>
  <c r="EQ18" i="4"/>
  <c r="ER18" i="4"/>
  <c r="EV18" i="4"/>
  <c r="EW18" i="4"/>
  <c r="AN18" i="4" l="1"/>
  <c r="AO18" i="4"/>
  <c r="AP18" i="4"/>
  <c r="AN17" i="4"/>
  <c r="AO17" i="4"/>
  <c r="AP17" i="4"/>
  <c r="CP18" i="4"/>
  <c r="CS18" i="4"/>
  <c r="CU18" i="4"/>
  <c r="CV18" i="4"/>
  <c r="CZ18" i="4"/>
  <c r="DA18" i="4"/>
  <c r="DD18" i="4"/>
  <c r="AB18" i="4"/>
  <c r="U18" i="4"/>
  <c r="V18" i="4"/>
  <c r="W18" i="4"/>
  <c r="Y18" i="4"/>
  <c r="AA18" i="4"/>
  <c r="AC18" i="4"/>
  <c r="AD18" i="4"/>
  <c r="AE18" i="4"/>
  <c r="S18" i="4"/>
  <c r="V17" i="4"/>
  <c r="BU17" i="4"/>
  <c r="BU18" i="4" s="1"/>
  <c r="BR18" i="4"/>
  <c r="BO18" i="4"/>
  <c r="BL17" i="4"/>
  <c r="BL18" i="4" s="1"/>
  <c r="BN18" i="4"/>
  <c r="BP18" i="4"/>
  <c r="BQ18" i="4"/>
  <c r="BS18" i="4"/>
  <c r="BT18" i="4"/>
  <c r="BV18" i="4"/>
  <c r="BW18" i="4"/>
  <c r="BX18" i="4"/>
  <c r="BY18" i="4"/>
  <c r="BZ18" i="4"/>
  <c r="BM18" i="4"/>
  <c r="BM17" i="4"/>
  <c r="BN17" i="4"/>
  <c r="BP17" i="4"/>
  <c r="BQ17" i="4"/>
  <c r="BS17" i="4"/>
  <c r="BT17" i="4"/>
  <c r="BT22" i="3"/>
  <c r="BT21" i="3"/>
  <c r="BM22" i="3"/>
  <c r="BN22" i="3"/>
  <c r="BO22" i="3"/>
  <c r="BP22" i="3"/>
  <c r="BQ22" i="3"/>
  <c r="BR22" i="3"/>
  <c r="BS22" i="3"/>
  <c r="BL22" i="3"/>
  <c r="BN21" i="3"/>
  <c r="BO21" i="3"/>
  <c r="BP21" i="3"/>
  <c r="BQ21" i="3"/>
  <c r="BR21" i="3"/>
  <c r="BS21" i="3"/>
  <c r="BM21" i="3"/>
  <c r="BL21" i="3"/>
  <c r="CD18" i="4" l="1"/>
  <c r="CG18" i="4"/>
  <c r="CJ18" i="4"/>
  <c r="CM18" i="4"/>
  <c r="CN18" i="4"/>
  <c r="CA18" i="4"/>
  <c r="CD22" i="3"/>
  <c r="CG22" i="3"/>
  <c r="CJ22" i="3"/>
  <c r="CM22" i="3"/>
  <c r="CA22" i="3"/>
  <c r="AN22" i="3" l="1"/>
  <c r="AO22" i="3"/>
  <c r="AP22" i="3"/>
  <c r="AQ22" i="3"/>
  <c r="AD22" i="3" l="1"/>
  <c r="AE22" i="3"/>
  <c r="AF22" i="3"/>
  <c r="AG22" i="3"/>
  <c r="AC22" i="3"/>
  <c r="BV22" i="3"/>
  <c r="BY21" i="3"/>
  <c r="BY22" i="3" s="1"/>
  <c r="G19" i="4"/>
  <c r="G23" i="3"/>
  <c r="G22" i="3"/>
  <c r="H22" i="3"/>
  <c r="F22" i="3"/>
  <c r="G18" i="4"/>
  <c r="H18" i="4"/>
  <c r="F18" i="4"/>
</calcChain>
</file>

<file path=xl/sharedStrings.xml><?xml version="1.0" encoding="utf-8"?>
<sst xmlns="http://schemas.openxmlformats.org/spreadsheetml/2006/main" count="451" uniqueCount="98">
  <si>
    <t>Categoría</t>
  </si>
  <si>
    <t>Nivel de estudios</t>
  </si>
  <si>
    <t>Resumenes</t>
  </si>
  <si>
    <t>Artículos</t>
  </si>
  <si>
    <t>Libros/Capítulos de libros</t>
  </si>
  <si>
    <t>Memorias en extenso</t>
  </si>
  <si>
    <t>Licenciatura</t>
  </si>
  <si>
    <t>Posgrado</t>
  </si>
  <si>
    <t>No.</t>
  </si>
  <si>
    <t>Tiempo completo</t>
  </si>
  <si>
    <t>De Asignatura</t>
  </si>
  <si>
    <t>Maestría</t>
  </si>
  <si>
    <t>Doctorado</t>
  </si>
  <si>
    <t>x</t>
  </si>
  <si>
    <t>X</t>
  </si>
  <si>
    <t xml:space="preserve">ARCE GONZÁLEZ LEOPOLDO </t>
  </si>
  <si>
    <t>BRAHAM SABAG SERGIO</t>
  </si>
  <si>
    <t>CAPÓ ARTEAGA MIGUEL ÁNGEL</t>
  </si>
  <si>
    <t>CORNEJO OVIEDO ELADIO HERIBERTO</t>
  </si>
  <si>
    <t>DE LEÓN GÁMEZ MANUEL</t>
  </si>
  <si>
    <t>DÍAZ BALDERAS JOSÉ ANISETO</t>
  </si>
  <si>
    <t>FLORES FLORES JORGE DAVID</t>
  </si>
  <si>
    <t>FLORES LÓPEZ CELESTINO</t>
  </si>
  <si>
    <t>GARCÍA VALDEZ MELCHOR</t>
  </si>
  <si>
    <t>GONZÁLEZ LÓPEZ HÉCTOR DARÍO</t>
  </si>
  <si>
    <t>GONZÁLEZ URIBE DINO ULISES</t>
  </si>
  <si>
    <t>LEAL ESPINOSA ELLIS DAVID</t>
  </si>
  <si>
    <t>MÉNDEZ GONZÁLEZ JORGE</t>
  </si>
  <si>
    <t>MENDOZA HERNANDEZ JUANA MARÍA</t>
  </si>
  <si>
    <t>NÁJERA CASTRO JOSÉ ARMANDO</t>
  </si>
  <si>
    <t>NÁJERA DÍAZ ANDRÉS</t>
  </si>
  <si>
    <t>RAMÍREZ DÍAZ JOSÉ ANTONIO</t>
  </si>
  <si>
    <t>RAMÍREZ FUENTES GABRIELA</t>
  </si>
  <si>
    <t>VALENCIA MANZO SALVADOR</t>
  </si>
  <si>
    <t>ZÁRATE LUPERCIO ALEJANDRO</t>
  </si>
  <si>
    <t>Cursos impartidos</t>
  </si>
  <si>
    <t>Expediente</t>
  </si>
  <si>
    <t>ACTUALIZACIÓN</t>
  </si>
  <si>
    <t>Congresos</t>
  </si>
  <si>
    <t>Curso de actualización profesional</t>
  </si>
  <si>
    <t>Congresos como ponentes</t>
  </si>
  <si>
    <t>Nacional</t>
  </si>
  <si>
    <t>Internacional</t>
  </si>
  <si>
    <t>Estancias posdoctorales</t>
  </si>
  <si>
    <t>Sabático</t>
  </si>
  <si>
    <t>Movilidad e intercambio académico</t>
  </si>
  <si>
    <t>Intercambio académico</t>
  </si>
  <si>
    <t>Estancias cortas</t>
  </si>
  <si>
    <t>PROMEP</t>
  </si>
  <si>
    <t>SIN</t>
  </si>
  <si>
    <t>Estimulos a la productividad</t>
  </si>
  <si>
    <t>PRODUCTIVIDAD</t>
  </si>
  <si>
    <t>PEDPD</t>
  </si>
  <si>
    <t>Miembro de cuerpo académico</t>
  </si>
  <si>
    <t>En consolidación</t>
  </si>
  <si>
    <t>Consolidado</t>
  </si>
  <si>
    <t>En formación</t>
  </si>
  <si>
    <t>Investigación</t>
  </si>
  <si>
    <t>Desarrollo</t>
  </si>
  <si>
    <t>Especial</t>
  </si>
  <si>
    <t>Proyectos de investigación y vinculación</t>
  </si>
  <si>
    <t>Tutorias</t>
  </si>
  <si>
    <t>Postgrado</t>
  </si>
  <si>
    <t>GESTIÓN</t>
  </si>
  <si>
    <t>Participación del personal académico en actividades de gestión</t>
  </si>
  <si>
    <t>PARTICIPACIÓN COLEGIADA</t>
  </si>
  <si>
    <t xml:space="preserve">Asociaciones, organizaciones comités y comisiones </t>
  </si>
  <si>
    <t>Simposios</t>
  </si>
  <si>
    <t xml:space="preserve">Revista indizada </t>
  </si>
  <si>
    <t>Tesis, investigación descriptiva, monografía, memoria de experiencias profesionales</t>
  </si>
  <si>
    <t>ASESORÍA PARA TITULACIÓN</t>
  </si>
  <si>
    <t>Revista no indizada con ó sin arbitraje</t>
  </si>
  <si>
    <t>Productos de investigación</t>
  </si>
  <si>
    <t>INVESTIGACIÓN</t>
  </si>
  <si>
    <t>MOVILIDAD E INTERCAMBIO ACADÉMICO</t>
  </si>
  <si>
    <t>DOCENCIA</t>
  </si>
  <si>
    <t>TUTORÍA</t>
  </si>
  <si>
    <t>INFORMACIÓN GENERAL</t>
  </si>
  <si>
    <t>Nombre</t>
  </si>
  <si>
    <t>CUERPO ACADEMICA</t>
  </si>
  <si>
    <t>INVESTIGACIÓN Y VINCULACIÓN</t>
  </si>
  <si>
    <t>SNI</t>
  </si>
  <si>
    <t>OCHOA BALDEAS MARTHA ELENA</t>
  </si>
  <si>
    <t>PADRON GARCIA SANJUANA</t>
  </si>
  <si>
    <t>AGUIRRE MORENO VICENTE JAVIER*</t>
  </si>
  <si>
    <t>AYALA LOPEZ CARMEN LETICIA*</t>
  </si>
  <si>
    <t>RODRÍGUEZ GUTIÉRREZ LUIS*</t>
  </si>
  <si>
    <t>VILLARREAL QUINTANILLA JOSÉ ÁNGEL*</t>
  </si>
  <si>
    <t xml:space="preserve">* Profesores investigadores con mayor participación en </t>
  </si>
  <si>
    <t>la carrera de Ingeniero Forestal</t>
  </si>
  <si>
    <t xml:space="preserve">Nota: La lista de profesores investigadores responde a los  </t>
  </si>
  <si>
    <t>que con mayor frecuencia apoyan con materias a carrera</t>
  </si>
  <si>
    <t>de Ingeniero Forestal</t>
  </si>
  <si>
    <t>Sumatoria</t>
  </si>
  <si>
    <t>Proporción</t>
  </si>
  <si>
    <t>Proporción postgrado</t>
  </si>
  <si>
    <t>PRODEP</t>
  </si>
  <si>
    <t>Proporciones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</si>
</sst>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FFFF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Fill="1" applyBorder="1" applyAlignment="1">
      <alignment vertical="center" textRotation="90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0" fontId="1" fillId="0" borderId="1" xfId="0" applyFont="1" applyFill="1" applyBorder="1"/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/>
    <xf numFmtId="0" fontId="1" fillId="0" borderId="0" xfId="0" applyFont="1" applyAlignment="1">
      <alignment textRotation="90" wrapText="1"/>
    </xf>
    <xf numFmtId="0" fontId="1" fillId="0" borderId="11" xfId="0" applyFont="1" applyFill="1" applyBorder="1" applyAlignment="1">
      <alignment textRotation="90"/>
    </xf>
    <xf numFmtId="0" fontId="4" fillId="0" borderId="0" xfId="0" applyFont="1" applyAlignment="1">
      <alignment textRotation="90"/>
    </xf>
    <xf numFmtId="0" fontId="1" fillId="0" borderId="5" xfId="0" applyFont="1" applyBorder="1"/>
    <xf numFmtId="0" fontId="0" fillId="0" borderId="5" xfId="0" applyBorder="1"/>
    <xf numFmtId="0" fontId="1" fillId="0" borderId="1" xfId="0" applyFont="1" applyBorder="1" applyAlignment="1">
      <alignment vertical="center" textRotation="90"/>
    </xf>
    <xf numFmtId="0" fontId="11" fillId="0" borderId="1" xfId="0" applyFont="1" applyFill="1" applyBorder="1" applyAlignment="1">
      <alignment vertical="top" textRotation="90" wrapText="1"/>
    </xf>
    <xf numFmtId="0" fontId="11" fillId="0" borderId="2" xfId="0" applyFont="1" applyFill="1" applyBorder="1" applyAlignment="1">
      <alignment vertical="top" textRotation="90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0" xfId="0" applyFont="1"/>
    <xf numFmtId="0" fontId="1" fillId="0" borderId="1" xfId="0" applyFont="1" applyFill="1" applyBorder="1" applyAlignment="1">
      <alignment textRotation="90"/>
    </xf>
    <xf numFmtId="0" fontId="1" fillId="0" borderId="1" xfId="0" applyFont="1" applyFill="1" applyBorder="1" applyAlignment="1">
      <alignment horizontal="center" vertical="center" textRotation="90"/>
    </xf>
    <xf numFmtId="0" fontId="0" fillId="0" borderId="15" xfId="0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/>
    <xf numFmtId="0" fontId="4" fillId="0" borderId="3" xfId="0" applyFont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5" fillId="0" borderId="1" xfId="0" applyFont="1" applyBorder="1"/>
    <xf numFmtId="0" fontId="6" fillId="0" borderId="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5" xfId="0" applyFill="1" applyBorder="1"/>
    <xf numFmtId="0" fontId="10" fillId="0" borderId="1" xfId="0" applyFont="1" applyFill="1" applyBorder="1" applyAlignment="1">
      <alignment wrapText="1"/>
    </xf>
    <xf numFmtId="0" fontId="0" fillId="0" borderId="0" xfId="0" applyFill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/>
    <xf numFmtId="0" fontId="13" fillId="0" borderId="15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 vertical="center" wrapText="1"/>
    </xf>
    <xf numFmtId="2" fontId="0" fillId="0" borderId="0" xfId="0" applyNumberFormat="1"/>
    <xf numFmtId="0" fontId="15" fillId="0" borderId="0" xfId="0" applyFont="1" applyAlignment="1">
      <alignment wrapText="1"/>
    </xf>
    <xf numFmtId="0" fontId="16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7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/>
    <xf numFmtId="0" fontId="0" fillId="0" borderId="12" xfId="0" applyBorder="1"/>
    <xf numFmtId="0" fontId="0" fillId="0" borderId="12" xfId="0" applyFill="1" applyBorder="1"/>
    <xf numFmtId="0" fontId="0" fillId="0" borderId="16" xfId="0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6" borderId="3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10" borderId="3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 wrapText="1"/>
    </xf>
    <xf numFmtId="0" fontId="1" fillId="11" borderId="9" xfId="0" applyFont="1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12" borderId="9" xfId="0" applyFont="1" applyFill="1" applyBorder="1" applyAlignment="1">
      <alignment horizontal="center" vertical="center" wrapText="1"/>
    </xf>
    <xf numFmtId="0" fontId="1" fillId="12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/>
    </xf>
    <xf numFmtId="0" fontId="1" fillId="0" borderId="6" xfId="0" applyFont="1" applyFill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10" xfId="0" applyFont="1" applyFill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13" borderId="3" xfId="0" applyFont="1" applyFill="1" applyBorder="1" applyAlignment="1">
      <alignment horizontal="center" vertical="center"/>
    </xf>
    <xf numFmtId="0" fontId="0" fillId="13" borderId="9" xfId="0" applyFont="1" applyFill="1" applyBorder="1" applyAlignment="1">
      <alignment horizontal="center" vertical="center"/>
    </xf>
    <xf numFmtId="0" fontId="0" fillId="13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5" borderId="13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FF"/>
      <color rgb="FFFF66FF"/>
      <color rgb="FF99FF66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B23"/>
  <sheetViews>
    <sheetView topLeftCell="Z1" zoomScale="70" zoomScaleNormal="70" workbookViewId="0">
      <selection activeCell="EL13" sqref="EL13"/>
    </sheetView>
  </sheetViews>
  <sheetFormatPr baseColWidth="10" defaultRowHeight="15" x14ac:dyDescent="0.25"/>
  <cols>
    <col min="1" max="1" width="5.42578125" customWidth="1"/>
    <col min="2" max="2" width="7.7109375" customWidth="1"/>
    <col min="3" max="3" width="45.85546875" customWidth="1"/>
    <col min="4" max="5" width="8.7109375" customWidth="1"/>
    <col min="6" max="108" width="5.7109375" customWidth="1"/>
    <col min="109" max="138" width="6.7109375" style="28" customWidth="1"/>
    <col min="139" max="158" width="5.7109375" customWidth="1"/>
  </cols>
  <sheetData>
    <row r="1" spans="1:158" ht="15" customHeight="1" x14ac:dyDescent="0.25">
      <c r="A1" s="1"/>
      <c r="B1" s="2"/>
      <c r="C1" s="1"/>
      <c r="D1" s="80" t="s">
        <v>77</v>
      </c>
      <c r="E1" s="81"/>
      <c r="F1" s="81"/>
      <c r="G1" s="81"/>
      <c r="H1" s="81"/>
      <c r="I1" s="82" t="s">
        <v>75</v>
      </c>
      <c r="J1" s="82"/>
      <c r="K1" s="82"/>
      <c r="L1" s="82"/>
      <c r="M1" s="82"/>
      <c r="N1" s="82"/>
      <c r="O1" s="82"/>
      <c r="P1" s="82"/>
      <c r="Q1" s="82"/>
      <c r="R1" s="82"/>
      <c r="S1" s="83" t="s">
        <v>70</v>
      </c>
      <c r="T1" s="84"/>
      <c r="U1" s="84"/>
      <c r="V1" s="84"/>
      <c r="W1" s="84"/>
      <c r="X1" s="84"/>
      <c r="Y1" s="84"/>
      <c r="Z1" s="84"/>
      <c r="AA1" s="84"/>
      <c r="AB1" s="84"/>
      <c r="AC1" s="80" t="s">
        <v>37</v>
      </c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139"/>
      <c r="AR1" s="82" t="s">
        <v>74</v>
      </c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78" t="s">
        <v>51</v>
      </c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 t="s">
        <v>79</v>
      </c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 t="s">
        <v>80</v>
      </c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7" t="s">
        <v>73</v>
      </c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7"/>
      <c r="EI1" s="78" t="s">
        <v>76</v>
      </c>
      <c r="EJ1" s="78"/>
      <c r="EK1" s="78"/>
      <c r="EL1" s="78"/>
      <c r="EM1" s="78"/>
      <c r="EN1" s="78"/>
      <c r="EO1" s="78"/>
      <c r="EP1" s="78"/>
      <c r="EQ1" s="78"/>
      <c r="ER1" s="78"/>
      <c r="ES1" s="78" t="s">
        <v>63</v>
      </c>
      <c r="ET1" s="78"/>
      <c r="EU1" s="78"/>
      <c r="EV1" s="78"/>
      <c r="EW1" s="78"/>
      <c r="EX1" s="79" t="s">
        <v>65</v>
      </c>
      <c r="EY1" s="79"/>
      <c r="EZ1" s="79"/>
      <c r="FA1" s="79"/>
      <c r="FB1" s="79"/>
    </row>
    <row r="2" spans="1:158" ht="54.95" customHeight="1" x14ac:dyDescent="0.25">
      <c r="A2" s="129" t="s">
        <v>8</v>
      </c>
      <c r="B2" s="129" t="s">
        <v>36</v>
      </c>
      <c r="C2" s="129" t="s">
        <v>78</v>
      </c>
      <c r="D2" s="85" t="s">
        <v>0</v>
      </c>
      <c r="E2" s="85"/>
      <c r="F2" s="85" t="s">
        <v>1</v>
      </c>
      <c r="G2" s="85"/>
      <c r="H2" s="86"/>
      <c r="I2" s="87" t="s">
        <v>35</v>
      </c>
      <c r="J2" s="87"/>
      <c r="K2" s="87"/>
      <c r="L2" s="87"/>
      <c r="M2" s="87"/>
      <c r="N2" s="87"/>
      <c r="O2" s="87"/>
      <c r="P2" s="87"/>
      <c r="Q2" s="87"/>
      <c r="R2" s="87"/>
      <c r="S2" s="93" t="s">
        <v>69</v>
      </c>
      <c r="T2" s="94"/>
      <c r="U2" s="94"/>
      <c r="V2" s="94"/>
      <c r="W2" s="94"/>
      <c r="X2" s="94"/>
      <c r="Y2" s="94"/>
      <c r="Z2" s="94"/>
      <c r="AA2" s="94"/>
      <c r="AB2" s="94"/>
      <c r="AC2" s="95" t="s">
        <v>39</v>
      </c>
      <c r="AD2" s="96"/>
      <c r="AE2" s="96"/>
      <c r="AF2" s="96"/>
      <c r="AG2" s="140"/>
      <c r="AH2" s="99" t="s">
        <v>40</v>
      </c>
      <c r="AI2" s="100"/>
      <c r="AJ2" s="100"/>
      <c r="AK2" s="100"/>
      <c r="AL2" s="100"/>
      <c r="AM2" s="100"/>
      <c r="AN2" s="100"/>
      <c r="AO2" s="100"/>
      <c r="AP2" s="100"/>
      <c r="AQ2" s="101"/>
      <c r="AR2" s="99" t="s">
        <v>45</v>
      </c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1"/>
      <c r="BL2" s="102" t="s">
        <v>50</v>
      </c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4"/>
      <c r="CA2" s="88" t="s">
        <v>53</v>
      </c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90"/>
      <c r="CP2" s="106" t="s">
        <v>60</v>
      </c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7"/>
      <c r="DC2" s="107"/>
      <c r="DD2" s="108"/>
      <c r="DE2" s="136" t="s">
        <v>72</v>
      </c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8"/>
      <c r="EI2" s="113" t="s">
        <v>61</v>
      </c>
      <c r="EJ2" s="114"/>
      <c r="EK2" s="114"/>
      <c r="EL2" s="114"/>
      <c r="EM2" s="114"/>
      <c r="EN2" s="114"/>
      <c r="EO2" s="114"/>
      <c r="EP2" s="114"/>
      <c r="EQ2" s="114"/>
      <c r="ER2" s="115"/>
      <c r="ES2" s="116" t="s">
        <v>64</v>
      </c>
      <c r="ET2" s="117"/>
      <c r="EU2" s="117"/>
      <c r="EV2" s="117"/>
      <c r="EW2" s="118"/>
      <c r="EX2" s="119" t="s">
        <v>66</v>
      </c>
      <c r="EY2" s="120"/>
      <c r="EZ2" s="120"/>
      <c r="FA2" s="120"/>
      <c r="FB2" s="121"/>
    </row>
    <row r="3" spans="1:158" ht="15.75" customHeight="1" x14ac:dyDescent="0.25">
      <c r="A3" s="130"/>
      <c r="B3" s="130"/>
      <c r="C3" s="130"/>
      <c r="D3" s="85"/>
      <c r="E3" s="85"/>
      <c r="F3" s="85"/>
      <c r="G3" s="85"/>
      <c r="H3" s="86"/>
      <c r="I3" s="105">
        <v>2011</v>
      </c>
      <c r="J3" s="105"/>
      <c r="K3" s="105">
        <v>2012</v>
      </c>
      <c r="L3" s="105"/>
      <c r="M3" s="105">
        <v>2013</v>
      </c>
      <c r="N3" s="105"/>
      <c r="O3" s="105">
        <v>2014</v>
      </c>
      <c r="P3" s="105"/>
      <c r="Q3" s="105">
        <v>2015</v>
      </c>
      <c r="R3" s="105"/>
      <c r="S3" s="91">
        <v>2011</v>
      </c>
      <c r="T3" s="92"/>
      <c r="U3" s="91">
        <v>2012</v>
      </c>
      <c r="V3" s="92"/>
      <c r="W3" s="91">
        <v>2013</v>
      </c>
      <c r="X3" s="92"/>
      <c r="Y3" s="91">
        <v>2014</v>
      </c>
      <c r="Z3" s="92"/>
      <c r="AA3" s="91">
        <v>2015</v>
      </c>
      <c r="AB3" s="92"/>
      <c r="AC3" s="97"/>
      <c r="AD3" s="98"/>
      <c r="AE3" s="98"/>
      <c r="AF3" s="98"/>
      <c r="AG3" s="141"/>
      <c r="AH3" s="110">
        <v>2011</v>
      </c>
      <c r="AI3" s="112"/>
      <c r="AJ3" s="110">
        <v>2012</v>
      </c>
      <c r="AK3" s="112"/>
      <c r="AL3" s="110">
        <v>2013</v>
      </c>
      <c r="AM3" s="112"/>
      <c r="AN3" s="110">
        <v>2014</v>
      </c>
      <c r="AO3" s="112"/>
      <c r="AP3" s="110">
        <v>2015</v>
      </c>
      <c r="AQ3" s="112"/>
      <c r="AR3" s="110">
        <v>2011</v>
      </c>
      <c r="AS3" s="111"/>
      <c r="AT3" s="111"/>
      <c r="AU3" s="112"/>
      <c r="AV3" s="110">
        <v>2012</v>
      </c>
      <c r="AW3" s="111"/>
      <c r="AX3" s="111"/>
      <c r="AY3" s="112"/>
      <c r="AZ3" s="110">
        <v>2013</v>
      </c>
      <c r="BA3" s="111"/>
      <c r="BB3" s="111"/>
      <c r="BC3" s="112"/>
      <c r="BD3" s="110">
        <v>2014</v>
      </c>
      <c r="BE3" s="111"/>
      <c r="BF3" s="111"/>
      <c r="BG3" s="112"/>
      <c r="BH3" s="110">
        <v>2015</v>
      </c>
      <c r="BI3" s="111"/>
      <c r="BJ3" s="111"/>
      <c r="BK3" s="111"/>
      <c r="BL3" s="110">
        <v>2011</v>
      </c>
      <c r="BM3" s="111"/>
      <c r="BN3" s="112"/>
      <c r="BO3" s="110">
        <v>2012</v>
      </c>
      <c r="BP3" s="111"/>
      <c r="BQ3" s="112"/>
      <c r="BR3" s="110">
        <v>2013</v>
      </c>
      <c r="BS3" s="111"/>
      <c r="BT3" s="112"/>
      <c r="BU3" s="110">
        <v>2014</v>
      </c>
      <c r="BV3" s="111"/>
      <c r="BW3" s="112"/>
      <c r="BX3" s="110">
        <v>2015</v>
      </c>
      <c r="BY3" s="111"/>
      <c r="BZ3" s="112"/>
      <c r="CA3" s="110">
        <v>2011</v>
      </c>
      <c r="CB3" s="111"/>
      <c r="CC3" s="112"/>
      <c r="CD3" s="110">
        <v>2012</v>
      </c>
      <c r="CE3" s="111"/>
      <c r="CF3" s="112"/>
      <c r="CG3" s="110">
        <v>2013</v>
      </c>
      <c r="CH3" s="111"/>
      <c r="CI3" s="112"/>
      <c r="CJ3" s="110">
        <v>2014</v>
      </c>
      <c r="CK3" s="111"/>
      <c r="CL3" s="112"/>
      <c r="CM3" s="110">
        <v>2015</v>
      </c>
      <c r="CN3" s="111"/>
      <c r="CO3" s="112"/>
      <c r="CP3" s="110">
        <v>2011</v>
      </c>
      <c r="CQ3" s="111"/>
      <c r="CR3" s="112"/>
      <c r="CS3" s="110">
        <v>2012</v>
      </c>
      <c r="CT3" s="111"/>
      <c r="CU3" s="112"/>
      <c r="CV3" s="110">
        <v>2013</v>
      </c>
      <c r="CW3" s="111"/>
      <c r="CX3" s="112"/>
      <c r="CY3" s="110">
        <v>2014</v>
      </c>
      <c r="CZ3" s="111"/>
      <c r="DA3" s="112"/>
      <c r="DB3" s="110">
        <v>2015</v>
      </c>
      <c r="DC3" s="111"/>
      <c r="DD3" s="112"/>
      <c r="DE3" s="133">
        <v>2011</v>
      </c>
      <c r="DF3" s="134"/>
      <c r="DG3" s="134"/>
      <c r="DH3" s="134"/>
      <c r="DI3" s="134"/>
      <c r="DJ3" s="135"/>
      <c r="DK3" s="133">
        <v>2012</v>
      </c>
      <c r="DL3" s="134"/>
      <c r="DM3" s="134"/>
      <c r="DN3" s="134"/>
      <c r="DO3" s="134"/>
      <c r="DP3" s="135"/>
      <c r="DQ3" s="133">
        <v>2013</v>
      </c>
      <c r="DR3" s="134"/>
      <c r="DS3" s="134"/>
      <c r="DT3" s="134"/>
      <c r="DU3" s="134"/>
      <c r="DV3" s="135"/>
      <c r="DW3" s="133">
        <v>2014</v>
      </c>
      <c r="DX3" s="134"/>
      <c r="DY3" s="134"/>
      <c r="DZ3" s="134"/>
      <c r="EA3" s="134"/>
      <c r="EB3" s="135"/>
      <c r="EC3" s="133">
        <v>2015</v>
      </c>
      <c r="ED3" s="134"/>
      <c r="EE3" s="134"/>
      <c r="EF3" s="134"/>
      <c r="EG3" s="134"/>
      <c r="EH3" s="135"/>
      <c r="EI3" s="109">
        <v>2011</v>
      </c>
      <c r="EJ3" s="109"/>
      <c r="EK3" s="109">
        <v>2012</v>
      </c>
      <c r="EL3" s="109"/>
      <c r="EM3" s="109">
        <v>2013</v>
      </c>
      <c r="EN3" s="109"/>
      <c r="EO3" s="109">
        <v>2014</v>
      </c>
      <c r="EP3" s="109"/>
      <c r="EQ3" s="109">
        <v>2015</v>
      </c>
      <c r="ER3" s="109"/>
      <c r="ES3" s="122">
        <v>2011</v>
      </c>
      <c r="ET3" s="122">
        <v>2012</v>
      </c>
      <c r="EU3" s="122">
        <v>2013</v>
      </c>
      <c r="EV3" s="122">
        <v>2014</v>
      </c>
      <c r="EW3" s="122">
        <v>2015</v>
      </c>
      <c r="EX3" s="127">
        <v>2011</v>
      </c>
      <c r="EY3" s="122">
        <v>2012</v>
      </c>
      <c r="EZ3" s="122">
        <v>2013</v>
      </c>
      <c r="FA3" s="122">
        <v>2014</v>
      </c>
      <c r="FB3" s="122">
        <v>2015</v>
      </c>
    </row>
    <row r="4" spans="1:158" ht="127.5" x14ac:dyDescent="0.25">
      <c r="A4" s="130"/>
      <c r="B4" s="130"/>
      <c r="C4" s="130"/>
      <c r="D4" s="85"/>
      <c r="E4" s="85"/>
      <c r="F4" s="85"/>
      <c r="G4" s="85"/>
      <c r="H4" s="86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22" t="s">
        <v>6</v>
      </c>
      <c r="T4" s="22" t="s">
        <v>7</v>
      </c>
      <c r="U4" s="22" t="s">
        <v>6</v>
      </c>
      <c r="V4" s="22" t="s">
        <v>7</v>
      </c>
      <c r="W4" s="22" t="s">
        <v>6</v>
      </c>
      <c r="X4" s="22" t="s">
        <v>7</v>
      </c>
      <c r="Y4" s="22" t="s">
        <v>6</v>
      </c>
      <c r="Z4" s="22" t="s">
        <v>7</v>
      </c>
      <c r="AA4" s="22" t="s">
        <v>6</v>
      </c>
      <c r="AB4" s="22" t="s">
        <v>7</v>
      </c>
      <c r="AC4" s="30">
        <v>2011</v>
      </c>
      <c r="AD4" s="30">
        <v>2012</v>
      </c>
      <c r="AE4" s="30">
        <v>2013</v>
      </c>
      <c r="AF4" s="30">
        <v>2014</v>
      </c>
      <c r="AG4" s="30">
        <v>2015</v>
      </c>
      <c r="AH4" s="29" t="s">
        <v>41</v>
      </c>
      <c r="AI4" s="29" t="s">
        <v>42</v>
      </c>
      <c r="AJ4" s="29" t="s">
        <v>41</v>
      </c>
      <c r="AK4" s="29" t="s">
        <v>42</v>
      </c>
      <c r="AL4" s="29" t="s">
        <v>41</v>
      </c>
      <c r="AM4" s="29" t="s">
        <v>42</v>
      </c>
      <c r="AN4" s="29" t="s">
        <v>41</v>
      </c>
      <c r="AO4" s="29" t="s">
        <v>42</v>
      </c>
      <c r="AP4" s="29" t="s">
        <v>41</v>
      </c>
      <c r="AQ4" s="29" t="s">
        <v>42</v>
      </c>
      <c r="AR4" s="17" t="s">
        <v>43</v>
      </c>
      <c r="AS4" s="5" t="s">
        <v>44</v>
      </c>
      <c r="AT4" s="18" t="s">
        <v>47</v>
      </c>
      <c r="AU4" s="18" t="s">
        <v>46</v>
      </c>
      <c r="AV4" s="17" t="s">
        <v>43</v>
      </c>
      <c r="AW4" s="5" t="s">
        <v>44</v>
      </c>
      <c r="AX4" s="18" t="s">
        <v>47</v>
      </c>
      <c r="AY4" s="18" t="s">
        <v>46</v>
      </c>
      <c r="AZ4" s="17" t="s">
        <v>43</v>
      </c>
      <c r="BA4" s="5" t="s">
        <v>44</v>
      </c>
      <c r="BB4" s="18" t="s">
        <v>47</v>
      </c>
      <c r="BC4" s="18" t="s">
        <v>46</v>
      </c>
      <c r="BD4" s="17" t="s">
        <v>43</v>
      </c>
      <c r="BE4" s="5" t="s">
        <v>44</v>
      </c>
      <c r="BF4" s="18" t="s">
        <v>47</v>
      </c>
      <c r="BG4" s="18" t="s">
        <v>46</v>
      </c>
      <c r="BH4" s="17" t="s">
        <v>43</v>
      </c>
      <c r="BI4" s="5" t="s">
        <v>44</v>
      </c>
      <c r="BJ4" s="18" t="s">
        <v>47</v>
      </c>
      <c r="BK4" s="18" t="s">
        <v>46</v>
      </c>
      <c r="BL4" s="19" t="s">
        <v>52</v>
      </c>
      <c r="BM4" s="5" t="s">
        <v>96</v>
      </c>
      <c r="BN4" s="5" t="s">
        <v>81</v>
      </c>
      <c r="BO4" s="19" t="s">
        <v>52</v>
      </c>
      <c r="BP4" s="5" t="s">
        <v>96</v>
      </c>
      <c r="BQ4" s="5" t="s">
        <v>49</v>
      </c>
      <c r="BR4" s="19" t="s">
        <v>52</v>
      </c>
      <c r="BS4" s="5" t="s">
        <v>96</v>
      </c>
      <c r="BT4" s="5" t="s">
        <v>49</v>
      </c>
      <c r="BU4" s="19" t="s">
        <v>52</v>
      </c>
      <c r="BV4" s="5" t="s">
        <v>96</v>
      </c>
      <c r="BW4" s="5" t="s">
        <v>81</v>
      </c>
      <c r="BX4" s="19" t="s">
        <v>52</v>
      </c>
      <c r="BY4" s="5" t="s">
        <v>96</v>
      </c>
      <c r="BZ4" s="5" t="s">
        <v>49</v>
      </c>
      <c r="CA4" s="19" t="s">
        <v>56</v>
      </c>
      <c r="CB4" s="5" t="s">
        <v>54</v>
      </c>
      <c r="CC4" s="5" t="s">
        <v>55</v>
      </c>
      <c r="CD4" s="19" t="s">
        <v>56</v>
      </c>
      <c r="CE4" s="5" t="s">
        <v>54</v>
      </c>
      <c r="CF4" s="5" t="s">
        <v>55</v>
      </c>
      <c r="CG4" s="19" t="s">
        <v>56</v>
      </c>
      <c r="CH4" s="5" t="s">
        <v>54</v>
      </c>
      <c r="CI4" s="5" t="s">
        <v>55</v>
      </c>
      <c r="CJ4" s="19" t="s">
        <v>56</v>
      </c>
      <c r="CK4" s="5" t="s">
        <v>54</v>
      </c>
      <c r="CL4" s="5" t="s">
        <v>55</v>
      </c>
      <c r="CM4" s="19" t="s">
        <v>56</v>
      </c>
      <c r="CN4" s="5" t="s">
        <v>54</v>
      </c>
      <c r="CO4" s="5" t="s">
        <v>55</v>
      </c>
      <c r="CP4" s="19" t="s">
        <v>57</v>
      </c>
      <c r="CQ4" s="5" t="s">
        <v>58</v>
      </c>
      <c r="CR4" s="5" t="s">
        <v>59</v>
      </c>
      <c r="CS4" s="19" t="s">
        <v>57</v>
      </c>
      <c r="CT4" s="5" t="s">
        <v>58</v>
      </c>
      <c r="CU4" s="5" t="s">
        <v>59</v>
      </c>
      <c r="CV4" s="19" t="s">
        <v>57</v>
      </c>
      <c r="CW4" s="5" t="s">
        <v>58</v>
      </c>
      <c r="CX4" s="5" t="s">
        <v>59</v>
      </c>
      <c r="CY4" s="19" t="s">
        <v>57</v>
      </c>
      <c r="CZ4" s="5" t="s">
        <v>58</v>
      </c>
      <c r="DA4" s="5" t="s">
        <v>59</v>
      </c>
      <c r="DB4" s="19" t="s">
        <v>57</v>
      </c>
      <c r="DC4" s="5" t="s">
        <v>58</v>
      </c>
      <c r="DD4" s="5" t="s">
        <v>59</v>
      </c>
      <c r="DE4" s="124" t="s">
        <v>2</v>
      </c>
      <c r="DF4" s="125"/>
      <c r="DG4" s="126" t="s">
        <v>3</v>
      </c>
      <c r="DH4" s="126"/>
      <c r="DI4" s="126"/>
      <c r="DJ4" s="126"/>
      <c r="DK4" s="124" t="s">
        <v>2</v>
      </c>
      <c r="DL4" s="125"/>
      <c r="DM4" s="126" t="s">
        <v>3</v>
      </c>
      <c r="DN4" s="126"/>
      <c r="DO4" s="126"/>
      <c r="DP4" s="126"/>
      <c r="DQ4" s="124" t="s">
        <v>2</v>
      </c>
      <c r="DR4" s="125"/>
      <c r="DS4" s="126" t="s">
        <v>3</v>
      </c>
      <c r="DT4" s="126"/>
      <c r="DU4" s="126"/>
      <c r="DV4" s="126"/>
      <c r="DW4" s="124" t="s">
        <v>2</v>
      </c>
      <c r="DX4" s="125"/>
      <c r="DY4" s="126" t="s">
        <v>3</v>
      </c>
      <c r="DZ4" s="126"/>
      <c r="EA4" s="126"/>
      <c r="EB4" s="126"/>
      <c r="EC4" s="124" t="s">
        <v>2</v>
      </c>
      <c r="ED4" s="125"/>
      <c r="EE4" s="126" t="s">
        <v>3</v>
      </c>
      <c r="EF4" s="126"/>
      <c r="EG4" s="126"/>
      <c r="EH4" s="126"/>
      <c r="EI4" s="5" t="s">
        <v>6</v>
      </c>
      <c r="EJ4" s="5" t="s">
        <v>62</v>
      </c>
      <c r="EK4" s="5" t="s">
        <v>6</v>
      </c>
      <c r="EL4" s="5" t="s">
        <v>62</v>
      </c>
      <c r="EM4" s="5" t="s">
        <v>6</v>
      </c>
      <c r="EN4" s="5" t="s">
        <v>62</v>
      </c>
      <c r="EO4" s="5" t="s">
        <v>6</v>
      </c>
      <c r="EP4" s="5" t="s">
        <v>62</v>
      </c>
      <c r="EQ4" s="5" t="s">
        <v>6</v>
      </c>
      <c r="ER4" s="5" t="s">
        <v>62</v>
      </c>
      <c r="ES4" s="123"/>
      <c r="ET4" s="123"/>
      <c r="EU4" s="123"/>
      <c r="EV4" s="123"/>
      <c r="EW4" s="123"/>
      <c r="EX4" s="128"/>
      <c r="EY4" s="123"/>
      <c r="EZ4" s="123"/>
      <c r="FA4" s="123"/>
      <c r="FB4" s="123"/>
    </row>
    <row r="5" spans="1:158" ht="76.5" customHeight="1" x14ac:dyDescent="0.25">
      <c r="A5" s="131"/>
      <c r="B5" s="131"/>
      <c r="C5" s="130"/>
      <c r="D5" s="6" t="s">
        <v>9</v>
      </c>
      <c r="E5" s="6" t="s">
        <v>10</v>
      </c>
      <c r="F5" s="7" t="s">
        <v>6</v>
      </c>
      <c r="G5" s="7" t="s">
        <v>11</v>
      </c>
      <c r="H5" s="7" t="s">
        <v>12</v>
      </c>
      <c r="I5" s="8" t="s">
        <v>6</v>
      </c>
      <c r="J5" s="8" t="s">
        <v>7</v>
      </c>
      <c r="K5" s="8" t="s">
        <v>6</v>
      </c>
      <c r="L5" s="8" t="s">
        <v>7</v>
      </c>
      <c r="M5" s="8" t="s">
        <v>6</v>
      </c>
      <c r="N5" s="8" t="s">
        <v>7</v>
      </c>
      <c r="O5" s="8" t="s">
        <v>6</v>
      </c>
      <c r="P5" s="8" t="s">
        <v>7</v>
      </c>
      <c r="Q5" s="8" t="s">
        <v>6</v>
      </c>
      <c r="R5" s="8" t="s">
        <v>7</v>
      </c>
      <c r="S5" s="4"/>
      <c r="T5" s="4"/>
      <c r="U5" s="4"/>
      <c r="V5" s="4"/>
      <c r="W5" s="4"/>
      <c r="X5" s="4"/>
      <c r="Y5" s="4"/>
      <c r="Z5" s="4"/>
      <c r="AA5" s="4"/>
      <c r="AB5" s="4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20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23" t="s">
        <v>38</v>
      </c>
      <c r="DF5" s="23" t="s">
        <v>67</v>
      </c>
      <c r="DG5" s="23" t="s">
        <v>68</v>
      </c>
      <c r="DH5" s="23" t="s">
        <v>71</v>
      </c>
      <c r="DI5" s="23" t="s">
        <v>4</v>
      </c>
      <c r="DJ5" s="24" t="s">
        <v>5</v>
      </c>
      <c r="DK5" s="23" t="s">
        <v>38</v>
      </c>
      <c r="DL5" s="23" t="s">
        <v>67</v>
      </c>
      <c r="DM5" s="23" t="s">
        <v>68</v>
      </c>
      <c r="DN5" s="23" t="s">
        <v>71</v>
      </c>
      <c r="DO5" s="23" t="s">
        <v>4</v>
      </c>
      <c r="DP5" s="24" t="s">
        <v>5</v>
      </c>
      <c r="DQ5" s="23" t="s">
        <v>38</v>
      </c>
      <c r="DR5" s="23" t="s">
        <v>67</v>
      </c>
      <c r="DS5" s="23" t="s">
        <v>68</v>
      </c>
      <c r="DT5" s="23" t="s">
        <v>71</v>
      </c>
      <c r="DU5" s="23" t="s">
        <v>4</v>
      </c>
      <c r="DV5" s="24" t="s">
        <v>5</v>
      </c>
      <c r="DW5" s="23" t="s">
        <v>38</v>
      </c>
      <c r="DX5" s="23" t="s">
        <v>67</v>
      </c>
      <c r="DY5" s="23" t="s">
        <v>68</v>
      </c>
      <c r="DZ5" s="23" t="s">
        <v>71</v>
      </c>
      <c r="EA5" s="23" t="s">
        <v>4</v>
      </c>
      <c r="EB5" s="24" t="s">
        <v>5</v>
      </c>
      <c r="EC5" s="23" t="s">
        <v>38</v>
      </c>
      <c r="ED5" s="23" t="s">
        <v>67</v>
      </c>
      <c r="EE5" s="23" t="s">
        <v>68</v>
      </c>
      <c r="EF5" s="23" t="s">
        <v>71</v>
      </c>
      <c r="EG5" s="23" t="s">
        <v>4</v>
      </c>
      <c r="EH5" s="24" t="s">
        <v>5</v>
      </c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20"/>
      <c r="EY5" s="1"/>
      <c r="EZ5" s="1"/>
      <c r="FA5" s="1"/>
      <c r="FB5" s="1"/>
    </row>
    <row r="6" spans="1:158" ht="15.75" x14ac:dyDescent="0.25">
      <c r="A6" s="9">
        <v>1</v>
      </c>
      <c r="B6" s="37">
        <v>3112</v>
      </c>
      <c r="C6" s="39" t="s">
        <v>16</v>
      </c>
      <c r="D6" s="14" t="s">
        <v>13</v>
      </c>
      <c r="E6" s="3"/>
      <c r="F6" s="3" t="s">
        <v>14</v>
      </c>
      <c r="G6" s="10"/>
      <c r="H6" s="10"/>
      <c r="I6" s="51">
        <v>6</v>
      </c>
      <c r="J6" s="51"/>
      <c r="K6" s="51">
        <v>8</v>
      </c>
      <c r="L6" s="51"/>
      <c r="M6" s="64">
        <v>5</v>
      </c>
      <c r="N6" s="51"/>
      <c r="O6" s="31">
        <v>4</v>
      </c>
      <c r="P6" s="31"/>
      <c r="Q6" s="63">
        <v>4</v>
      </c>
      <c r="R6" s="63"/>
      <c r="S6" s="13">
        <v>1</v>
      </c>
      <c r="T6" s="13"/>
      <c r="U6" s="13">
        <v>3</v>
      </c>
      <c r="V6" s="13"/>
      <c r="W6" s="13">
        <v>3</v>
      </c>
      <c r="X6" s="13"/>
      <c r="Y6" s="1">
        <v>1</v>
      </c>
      <c r="Z6" s="1">
        <v>0</v>
      </c>
      <c r="AA6" s="1"/>
      <c r="AB6" s="1"/>
      <c r="AC6" s="11"/>
      <c r="AD6" s="11"/>
      <c r="AE6" s="11"/>
      <c r="AF6" s="11">
        <v>2</v>
      </c>
      <c r="AG6" s="11"/>
      <c r="AH6" s="12"/>
      <c r="AI6" s="11"/>
      <c r="AJ6" s="11"/>
      <c r="AK6" s="11"/>
      <c r="AL6" s="11"/>
      <c r="AM6" s="11"/>
      <c r="AN6" s="31"/>
      <c r="AO6" s="31"/>
      <c r="AP6" s="50"/>
      <c r="AQ6" s="50"/>
      <c r="AR6" s="21"/>
      <c r="AS6" s="11"/>
      <c r="AT6" s="11"/>
      <c r="AU6" s="12"/>
      <c r="AV6" s="11"/>
      <c r="AW6" s="11"/>
      <c r="AX6" s="11"/>
      <c r="AY6" s="12"/>
      <c r="AZ6" s="11"/>
      <c r="BA6" s="11"/>
      <c r="BB6" s="11"/>
      <c r="BC6" s="12"/>
      <c r="BD6" s="11"/>
      <c r="BE6" s="11"/>
      <c r="BF6" s="11"/>
      <c r="BG6" s="12"/>
      <c r="BH6" s="11"/>
      <c r="BI6" s="11"/>
      <c r="BJ6" s="11"/>
      <c r="BK6" s="12"/>
      <c r="BL6" s="11"/>
      <c r="BM6" s="11"/>
      <c r="BN6" s="12"/>
      <c r="BO6" s="11"/>
      <c r="BP6" s="11"/>
      <c r="BQ6" s="12"/>
      <c r="BR6" s="11"/>
      <c r="BS6" s="11"/>
      <c r="BT6" s="12"/>
      <c r="BU6" s="31">
        <v>1</v>
      </c>
      <c r="BV6" s="31"/>
      <c r="BW6" s="31"/>
      <c r="BX6" s="63"/>
      <c r="BY6" s="63"/>
      <c r="BZ6" s="63"/>
      <c r="CA6" s="11"/>
      <c r="CB6" s="11"/>
      <c r="CC6" s="12"/>
      <c r="CD6" s="11"/>
      <c r="CE6" s="11"/>
      <c r="CF6" s="11"/>
      <c r="CG6" s="11"/>
      <c r="CH6" s="11"/>
      <c r="CI6" s="11"/>
      <c r="CJ6" s="31"/>
      <c r="CK6" s="31"/>
      <c r="CL6" s="31"/>
      <c r="CM6" s="50"/>
      <c r="CN6" s="50"/>
      <c r="CO6" s="50"/>
      <c r="CP6" s="11"/>
      <c r="CQ6" s="11"/>
      <c r="CR6" s="12"/>
      <c r="CS6" s="11">
        <v>1</v>
      </c>
      <c r="CT6" s="11"/>
      <c r="CU6" s="11"/>
      <c r="CV6" s="12"/>
      <c r="CW6" s="11"/>
      <c r="CX6" s="11"/>
      <c r="CY6" s="12"/>
      <c r="CZ6" s="11"/>
      <c r="DA6" s="11"/>
      <c r="DB6" s="12"/>
      <c r="DC6" s="11"/>
      <c r="DD6" s="11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31"/>
      <c r="DZ6" s="25"/>
      <c r="EA6" s="25"/>
      <c r="EB6" s="31"/>
      <c r="EC6" s="25"/>
      <c r="ED6" s="25"/>
      <c r="EE6" s="50"/>
      <c r="EF6" s="25"/>
      <c r="EG6" s="50">
        <v>1</v>
      </c>
      <c r="EH6" s="50"/>
      <c r="EI6" s="12"/>
      <c r="EJ6" s="11"/>
      <c r="EK6" s="11"/>
      <c r="EL6" s="11"/>
      <c r="EM6" s="11"/>
      <c r="EN6" s="11"/>
      <c r="EO6" s="31">
        <v>5</v>
      </c>
      <c r="EP6" s="31"/>
      <c r="EQ6" s="50">
        <v>4</v>
      </c>
      <c r="ER6" s="50"/>
      <c r="ES6" s="11"/>
      <c r="ET6" s="11"/>
      <c r="EU6" s="11"/>
      <c r="EV6" s="31">
        <v>2</v>
      </c>
      <c r="EW6" s="50">
        <v>3</v>
      </c>
      <c r="EX6" s="21"/>
      <c r="EY6" s="11"/>
      <c r="EZ6" s="11"/>
      <c r="FA6" s="11"/>
      <c r="FB6" s="11"/>
    </row>
    <row r="7" spans="1:158" ht="15.75" x14ac:dyDescent="0.25">
      <c r="A7" s="9">
        <v>2</v>
      </c>
      <c r="B7" s="37">
        <v>751</v>
      </c>
      <c r="C7" s="39" t="s">
        <v>17</v>
      </c>
      <c r="D7" s="14" t="s">
        <v>13</v>
      </c>
      <c r="E7" s="3"/>
      <c r="F7" s="3"/>
      <c r="G7" s="10"/>
      <c r="H7" s="10" t="s">
        <v>14</v>
      </c>
      <c r="I7" s="51">
        <v>6</v>
      </c>
      <c r="J7" s="51">
        <v>1</v>
      </c>
      <c r="K7" s="51">
        <v>6</v>
      </c>
      <c r="L7" s="64">
        <v>1</v>
      </c>
      <c r="M7" s="64">
        <v>5</v>
      </c>
      <c r="N7" s="51"/>
      <c r="O7" s="31">
        <v>5</v>
      </c>
      <c r="P7" s="31"/>
      <c r="Q7" s="63">
        <v>1</v>
      </c>
      <c r="R7" s="63"/>
      <c r="S7" s="13">
        <v>2</v>
      </c>
      <c r="T7" s="13"/>
      <c r="U7" s="13">
        <v>4</v>
      </c>
      <c r="V7" s="13"/>
      <c r="W7" s="13">
        <v>2</v>
      </c>
      <c r="X7" s="13"/>
      <c r="Y7" s="1">
        <v>0</v>
      </c>
      <c r="Z7" s="1">
        <v>0</v>
      </c>
      <c r="AA7" s="1"/>
      <c r="AB7" s="1"/>
      <c r="AC7" s="11"/>
      <c r="AD7" s="11"/>
      <c r="AE7" s="11"/>
      <c r="AF7" s="11"/>
      <c r="AG7" s="11">
        <v>1</v>
      </c>
      <c r="AH7" s="12"/>
      <c r="AI7" s="11"/>
      <c r="AJ7" s="11"/>
      <c r="AK7" s="11"/>
      <c r="AL7" s="11"/>
      <c r="AM7" s="11"/>
      <c r="AN7" s="31"/>
      <c r="AO7" s="31"/>
      <c r="AP7" s="50"/>
      <c r="AQ7" s="50">
        <v>1</v>
      </c>
      <c r="AR7" s="21"/>
      <c r="AS7" s="11"/>
      <c r="AT7" s="11"/>
      <c r="AU7" s="12"/>
      <c r="AV7" s="11"/>
      <c r="AW7" s="11"/>
      <c r="AX7" s="11"/>
      <c r="AY7" s="12"/>
      <c r="AZ7" s="11"/>
      <c r="BA7" s="11"/>
      <c r="BB7" s="11"/>
      <c r="BC7" s="12"/>
      <c r="BD7" s="11"/>
      <c r="BE7" s="11"/>
      <c r="BF7" s="11"/>
      <c r="BG7" s="12"/>
      <c r="BH7" s="11"/>
      <c r="BI7" s="11"/>
      <c r="BJ7" s="11"/>
      <c r="BK7" s="12"/>
      <c r="BL7" s="11">
        <v>1</v>
      </c>
      <c r="BM7" s="11">
        <v>1</v>
      </c>
      <c r="BN7" s="12"/>
      <c r="BO7" s="11">
        <v>1</v>
      </c>
      <c r="BP7" s="11">
        <v>1</v>
      </c>
      <c r="BQ7" s="12"/>
      <c r="BR7" s="11">
        <v>1</v>
      </c>
      <c r="BS7" s="11">
        <v>1</v>
      </c>
      <c r="BT7" s="12"/>
      <c r="BU7" s="31">
        <v>1</v>
      </c>
      <c r="BV7" s="31">
        <v>1</v>
      </c>
      <c r="BW7" s="31"/>
      <c r="BX7" s="63"/>
      <c r="BY7" s="63">
        <v>1</v>
      </c>
      <c r="BZ7" s="63"/>
      <c r="CA7" s="11">
        <v>1</v>
      </c>
      <c r="CB7" s="11"/>
      <c r="CC7" s="12"/>
      <c r="CD7" s="11">
        <v>1</v>
      </c>
      <c r="CE7" s="11"/>
      <c r="CF7" s="11"/>
      <c r="CG7" s="11">
        <v>1</v>
      </c>
      <c r="CH7" s="11"/>
      <c r="CI7" s="11"/>
      <c r="CJ7" s="31">
        <v>1</v>
      </c>
      <c r="CK7" s="31"/>
      <c r="CL7" s="31"/>
      <c r="CM7" s="50">
        <v>1</v>
      </c>
      <c r="CN7" s="50"/>
      <c r="CO7" s="50"/>
      <c r="CP7" s="11">
        <v>1</v>
      </c>
      <c r="CQ7" s="11"/>
      <c r="CR7" s="12"/>
      <c r="CS7" s="11"/>
      <c r="CT7" s="11"/>
      <c r="CU7" s="11"/>
      <c r="CV7" s="12"/>
      <c r="CW7" s="11"/>
      <c r="CX7" s="11"/>
      <c r="CY7" s="12"/>
      <c r="CZ7" s="11"/>
      <c r="DA7" s="11"/>
      <c r="DB7" s="12"/>
      <c r="DC7" s="11"/>
      <c r="DD7" s="11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31"/>
      <c r="DZ7" s="25"/>
      <c r="EA7" s="25"/>
      <c r="EB7" s="31"/>
      <c r="EC7" s="25"/>
      <c r="ED7" s="25"/>
      <c r="EE7" s="50"/>
      <c r="EF7" s="25"/>
      <c r="EG7" s="50">
        <v>1</v>
      </c>
      <c r="EH7" s="50"/>
      <c r="EI7" s="12"/>
      <c r="EJ7" s="11"/>
      <c r="EK7" s="11"/>
      <c r="EL7" s="11"/>
      <c r="EM7" s="11"/>
      <c r="EN7" s="11"/>
      <c r="EO7" s="31"/>
      <c r="EP7" s="31"/>
      <c r="EQ7" s="50"/>
      <c r="ER7" s="50"/>
      <c r="ES7" s="11"/>
      <c r="ET7" s="11"/>
      <c r="EU7" s="11"/>
      <c r="EV7" s="31">
        <v>1</v>
      </c>
      <c r="EW7" s="50">
        <v>2</v>
      </c>
      <c r="EX7" s="21"/>
      <c r="EY7" s="11"/>
      <c r="EZ7" s="11"/>
      <c r="FA7" s="11"/>
      <c r="FB7" s="11"/>
    </row>
    <row r="8" spans="1:158" ht="15.75" x14ac:dyDescent="0.25">
      <c r="A8" s="9">
        <v>3</v>
      </c>
      <c r="B8" s="38">
        <v>2794</v>
      </c>
      <c r="C8" s="39" t="s">
        <v>18</v>
      </c>
      <c r="D8" s="14" t="s">
        <v>13</v>
      </c>
      <c r="E8" s="3"/>
      <c r="F8" s="3"/>
      <c r="G8" s="10"/>
      <c r="H8" s="10" t="s">
        <v>14</v>
      </c>
      <c r="I8" s="51">
        <v>2</v>
      </c>
      <c r="J8" s="51">
        <v>3</v>
      </c>
      <c r="K8" s="51"/>
      <c r="L8" s="64">
        <v>2</v>
      </c>
      <c r="M8" s="51"/>
      <c r="N8" s="51"/>
      <c r="O8" s="31"/>
      <c r="P8" s="31"/>
      <c r="Q8" s="63">
        <v>2</v>
      </c>
      <c r="R8" s="63">
        <v>1</v>
      </c>
      <c r="S8" s="13">
        <v>2</v>
      </c>
      <c r="T8" s="13"/>
      <c r="U8" s="13"/>
      <c r="V8" s="13">
        <v>1</v>
      </c>
      <c r="W8" s="13"/>
      <c r="X8" s="13"/>
      <c r="Y8" s="1">
        <v>0</v>
      </c>
      <c r="Z8" s="1">
        <v>1</v>
      </c>
      <c r="AA8" s="1"/>
      <c r="AB8" s="1"/>
      <c r="AC8" s="11"/>
      <c r="AD8" s="11"/>
      <c r="AE8" s="11"/>
      <c r="AF8" s="11"/>
      <c r="AG8" s="11"/>
      <c r="AH8" s="12"/>
      <c r="AI8" s="11"/>
      <c r="AJ8" s="11"/>
      <c r="AK8" s="11"/>
      <c r="AL8" s="11"/>
      <c r="AM8" s="11"/>
      <c r="AN8" s="31"/>
      <c r="AO8" s="31"/>
      <c r="AP8" s="50"/>
      <c r="AQ8" s="50"/>
      <c r="AR8" s="21"/>
      <c r="AS8" s="11"/>
      <c r="AT8" s="11"/>
      <c r="AU8" s="12"/>
      <c r="AV8" s="11"/>
      <c r="AW8" s="11"/>
      <c r="AX8" s="11"/>
      <c r="AY8" s="12"/>
      <c r="AZ8" s="11"/>
      <c r="BA8" s="11"/>
      <c r="BB8" s="11"/>
      <c r="BC8" s="12"/>
      <c r="BD8" s="11"/>
      <c r="BE8" s="11"/>
      <c r="BF8" s="11"/>
      <c r="BG8" s="12"/>
      <c r="BH8" s="11"/>
      <c r="BI8" s="11"/>
      <c r="BJ8" s="11"/>
      <c r="BK8" s="12"/>
      <c r="BL8" s="11">
        <v>1</v>
      </c>
      <c r="BM8" s="11"/>
      <c r="BN8" s="12">
        <v>1</v>
      </c>
      <c r="BO8" s="11">
        <v>1</v>
      </c>
      <c r="BP8" s="11"/>
      <c r="BQ8" s="12">
        <v>1</v>
      </c>
      <c r="BR8" s="11">
        <v>1</v>
      </c>
      <c r="BS8" s="11"/>
      <c r="BT8" s="12">
        <v>1</v>
      </c>
      <c r="BU8" s="31">
        <v>1</v>
      </c>
      <c r="BV8" s="31"/>
      <c r="BW8" s="31">
        <v>1</v>
      </c>
      <c r="BX8" s="63"/>
      <c r="BY8" s="63"/>
      <c r="BZ8" s="63">
        <v>1</v>
      </c>
      <c r="CA8" s="11">
        <v>1</v>
      </c>
      <c r="CB8" s="11"/>
      <c r="CC8" s="12"/>
      <c r="CD8" s="11">
        <v>1</v>
      </c>
      <c r="CE8" s="11"/>
      <c r="CF8" s="11"/>
      <c r="CG8" s="11">
        <v>1</v>
      </c>
      <c r="CH8" s="11"/>
      <c r="CI8" s="11"/>
      <c r="CJ8" s="31">
        <v>1</v>
      </c>
      <c r="CK8" s="31"/>
      <c r="CL8" s="31"/>
      <c r="CM8" s="50"/>
      <c r="CN8" s="50"/>
      <c r="CO8" s="50"/>
      <c r="CP8" s="11">
        <v>2</v>
      </c>
      <c r="CQ8" s="11"/>
      <c r="CR8" s="12"/>
      <c r="CS8" s="12">
        <v>1</v>
      </c>
      <c r="CT8" s="11"/>
      <c r="CU8" s="11"/>
      <c r="CV8" s="12"/>
      <c r="CW8" s="11"/>
      <c r="CX8" s="11"/>
      <c r="CY8" s="12"/>
      <c r="CZ8" s="11"/>
      <c r="DA8" s="11"/>
      <c r="DB8" s="12"/>
      <c r="DC8" s="11"/>
      <c r="DD8" s="11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31"/>
      <c r="DZ8" s="25"/>
      <c r="EA8" s="25"/>
      <c r="EB8" s="31"/>
      <c r="EC8" s="25"/>
      <c r="ED8" s="25"/>
      <c r="EE8" s="50"/>
      <c r="EF8" s="25"/>
      <c r="EG8" s="50"/>
      <c r="EH8" s="50"/>
      <c r="EI8" s="12"/>
      <c r="EJ8" s="11"/>
      <c r="EK8" s="11"/>
      <c r="EL8" s="11"/>
      <c r="EM8" s="11"/>
      <c r="EN8" s="11"/>
      <c r="EO8" s="31"/>
      <c r="EP8" s="31"/>
      <c r="EQ8" s="50"/>
      <c r="ER8" s="50">
        <v>1</v>
      </c>
      <c r="ES8" s="11"/>
      <c r="ET8" s="11"/>
      <c r="EU8" s="11"/>
      <c r="EV8" s="31">
        <v>1</v>
      </c>
      <c r="EW8" s="50">
        <v>1</v>
      </c>
      <c r="EX8" s="21"/>
      <c r="EY8" s="11"/>
      <c r="EZ8" s="11"/>
      <c r="FA8" s="11"/>
      <c r="FB8" s="11"/>
    </row>
    <row r="9" spans="1:158" ht="15.75" x14ac:dyDescent="0.25">
      <c r="A9" s="9">
        <v>4</v>
      </c>
      <c r="B9" s="37">
        <v>3860</v>
      </c>
      <c r="C9" s="39" t="s">
        <v>20</v>
      </c>
      <c r="D9" s="14" t="s">
        <v>13</v>
      </c>
      <c r="E9" s="3"/>
      <c r="F9" s="3"/>
      <c r="G9" s="10" t="s">
        <v>14</v>
      </c>
      <c r="H9" s="10"/>
      <c r="I9" s="51">
        <v>9</v>
      </c>
      <c r="J9" s="51"/>
      <c r="K9" s="51">
        <v>9</v>
      </c>
      <c r="L9" s="51"/>
      <c r="M9" s="51">
        <v>11</v>
      </c>
      <c r="N9" s="51"/>
      <c r="O9" s="31">
        <v>6</v>
      </c>
      <c r="P9" s="31"/>
      <c r="Q9" s="63">
        <v>7</v>
      </c>
      <c r="R9" s="63"/>
      <c r="S9" s="13"/>
      <c r="T9" s="13"/>
      <c r="U9" s="13">
        <v>4</v>
      </c>
      <c r="V9" s="13"/>
      <c r="W9" s="13">
        <v>3</v>
      </c>
      <c r="X9" s="13"/>
      <c r="Y9" s="1">
        <v>3</v>
      </c>
      <c r="Z9" s="1"/>
      <c r="AA9" s="1"/>
      <c r="AB9" s="1"/>
      <c r="AC9" s="11"/>
      <c r="AD9" s="11">
        <v>2</v>
      </c>
      <c r="AE9" s="11">
        <v>4</v>
      </c>
      <c r="AF9" s="11">
        <v>1</v>
      </c>
      <c r="AG9" s="11">
        <v>2</v>
      </c>
      <c r="AH9" s="12"/>
      <c r="AI9" s="11"/>
      <c r="AJ9" s="11"/>
      <c r="AK9" s="11"/>
      <c r="AL9" s="11"/>
      <c r="AM9" s="11"/>
      <c r="AN9" s="31"/>
      <c r="AO9" s="31"/>
      <c r="AP9" s="50"/>
      <c r="AQ9" s="50"/>
      <c r="AR9" s="21"/>
      <c r="AS9" s="11"/>
      <c r="AT9" s="11"/>
      <c r="AU9" s="12"/>
      <c r="AV9" s="11"/>
      <c r="AW9" s="11"/>
      <c r="AX9" s="11"/>
      <c r="AY9" s="12"/>
      <c r="AZ9" s="11"/>
      <c r="BA9" s="11"/>
      <c r="BB9" s="11"/>
      <c r="BC9" s="12"/>
      <c r="BD9" s="11"/>
      <c r="BE9" s="11"/>
      <c r="BF9" s="11"/>
      <c r="BG9" s="12"/>
      <c r="BH9" s="11"/>
      <c r="BI9" s="11"/>
      <c r="BJ9" s="11"/>
      <c r="BK9" s="12"/>
      <c r="BL9" s="11">
        <v>1</v>
      </c>
      <c r="BM9" s="11"/>
      <c r="BN9" s="12"/>
      <c r="BO9" s="11">
        <v>1</v>
      </c>
      <c r="BP9" s="11"/>
      <c r="BQ9" s="12"/>
      <c r="BR9" s="11">
        <v>1</v>
      </c>
      <c r="BS9" s="11"/>
      <c r="BT9" s="12"/>
      <c r="BU9" s="31">
        <v>1</v>
      </c>
      <c r="BV9" s="31"/>
      <c r="BW9" s="31"/>
      <c r="BX9" s="63"/>
      <c r="BY9" s="63"/>
      <c r="BZ9" s="63"/>
      <c r="CA9" s="11"/>
      <c r="CB9" s="11"/>
      <c r="CC9" s="12"/>
      <c r="CD9" s="11"/>
      <c r="CE9" s="11"/>
      <c r="CF9" s="11"/>
      <c r="CG9" s="11"/>
      <c r="CH9" s="11"/>
      <c r="CI9" s="11"/>
      <c r="CJ9" s="31"/>
      <c r="CK9" s="31"/>
      <c r="CL9" s="31"/>
      <c r="CM9" s="50"/>
      <c r="CN9" s="50"/>
      <c r="CO9" s="50"/>
      <c r="CP9" s="11"/>
      <c r="CQ9" s="11"/>
      <c r="CR9" s="12"/>
      <c r="CS9" s="11">
        <v>1</v>
      </c>
      <c r="CT9" s="11"/>
      <c r="CU9" s="11"/>
      <c r="CV9" s="12"/>
      <c r="CW9" s="11"/>
      <c r="CX9" s="11"/>
      <c r="CY9" s="12"/>
      <c r="CZ9" s="11"/>
      <c r="DA9" s="11"/>
      <c r="DB9" s="12"/>
      <c r="DC9" s="11"/>
      <c r="DD9" s="11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31"/>
      <c r="DZ9" s="25"/>
      <c r="EA9" s="25"/>
      <c r="EB9" s="31"/>
      <c r="EC9" s="25"/>
      <c r="ED9" s="25"/>
      <c r="EE9" s="50"/>
      <c r="EF9" s="25"/>
      <c r="EG9" s="50">
        <v>1</v>
      </c>
      <c r="EH9" s="50"/>
      <c r="EI9" s="12"/>
      <c r="EJ9" s="11"/>
      <c r="EK9" s="11"/>
      <c r="EL9" s="11"/>
      <c r="EM9" s="11"/>
      <c r="EN9" s="11"/>
      <c r="EO9" s="31">
        <v>7</v>
      </c>
      <c r="EP9" s="31"/>
      <c r="EQ9" s="50">
        <v>30</v>
      </c>
      <c r="ER9" s="50"/>
      <c r="ES9" s="11"/>
      <c r="ET9" s="11"/>
      <c r="EU9" s="11"/>
      <c r="EV9" s="31">
        <v>2</v>
      </c>
      <c r="EW9" s="50">
        <v>2</v>
      </c>
      <c r="EX9" s="21"/>
      <c r="EY9" s="11"/>
      <c r="EZ9" s="11"/>
      <c r="FA9" s="11"/>
      <c r="FB9" s="11"/>
    </row>
    <row r="10" spans="1:158" ht="15.75" x14ac:dyDescent="0.25">
      <c r="A10" s="9">
        <v>5</v>
      </c>
      <c r="B10" s="38">
        <v>745</v>
      </c>
      <c r="C10" s="39" t="s">
        <v>21</v>
      </c>
      <c r="D10" s="14" t="s">
        <v>13</v>
      </c>
      <c r="E10" s="3"/>
      <c r="F10" s="10"/>
      <c r="G10" s="10" t="s">
        <v>14</v>
      </c>
      <c r="H10" s="10"/>
      <c r="I10" s="51">
        <v>8</v>
      </c>
      <c r="J10" s="51"/>
      <c r="K10" s="51">
        <v>8</v>
      </c>
      <c r="L10" s="64">
        <v>2</v>
      </c>
      <c r="M10" s="64">
        <v>5</v>
      </c>
      <c r="N10" s="51"/>
      <c r="O10" s="31">
        <v>5</v>
      </c>
      <c r="P10" s="31">
        <v>1</v>
      </c>
      <c r="Q10" s="63">
        <v>5</v>
      </c>
      <c r="R10" s="63">
        <v>1</v>
      </c>
      <c r="S10" s="13">
        <v>4</v>
      </c>
      <c r="T10" s="13"/>
      <c r="U10" s="13">
        <v>3</v>
      </c>
      <c r="V10" s="13"/>
      <c r="W10" s="13">
        <v>2</v>
      </c>
      <c r="X10" s="13"/>
      <c r="Y10" s="1">
        <v>1</v>
      </c>
      <c r="Z10" s="1"/>
      <c r="AA10" s="1"/>
      <c r="AB10" s="1"/>
      <c r="AC10" s="11"/>
      <c r="AD10" s="11">
        <v>1</v>
      </c>
      <c r="AE10" s="11">
        <v>3</v>
      </c>
      <c r="AF10" s="11"/>
      <c r="AG10" s="11">
        <v>2</v>
      </c>
      <c r="AH10" s="12"/>
      <c r="AI10" s="11"/>
      <c r="AJ10" s="11"/>
      <c r="AK10" s="11"/>
      <c r="AL10" s="11"/>
      <c r="AM10" s="11"/>
      <c r="AN10" s="31"/>
      <c r="AO10" s="31"/>
      <c r="AP10" s="50">
        <v>1</v>
      </c>
      <c r="AQ10" s="50">
        <v>1</v>
      </c>
      <c r="AR10" s="21"/>
      <c r="AS10" s="11"/>
      <c r="AT10" s="11"/>
      <c r="AU10" s="12"/>
      <c r="AV10" s="11"/>
      <c r="AW10" s="11"/>
      <c r="AX10" s="11"/>
      <c r="AY10" s="12"/>
      <c r="AZ10" s="11"/>
      <c r="BA10" s="11"/>
      <c r="BB10" s="11"/>
      <c r="BC10" s="12"/>
      <c r="BD10" s="11"/>
      <c r="BE10" s="11"/>
      <c r="BF10" s="11"/>
      <c r="BG10" s="12"/>
      <c r="BH10" s="11"/>
      <c r="BI10" s="11"/>
      <c r="BJ10" s="11"/>
      <c r="BK10" s="12"/>
      <c r="BL10" s="11">
        <v>1</v>
      </c>
      <c r="BM10" s="11"/>
      <c r="BN10" s="12"/>
      <c r="BO10" s="11">
        <v>1</v>
      </c>
      <c r="BP10" s="11"/>
      <c r="BQ10" s="12"/>
      <c r="BR10" s="11">
        <v>1</v>
      </c>
      <c r="BS10" s="11"/>
      <c r="BT10" s="12"/>
      <c r="BU10" s="31">
        <v>1</v>
      </c>
      <c r="BV10" s="31">
        <v>1</v>
      </c>
      <c r="BW10" s="31"/>
      <c r="BX10" s="63">
        <v>1</v>
      </c>
      <c r="BY10" s="63"/>
      <c r="BZ10" s="63"/>
      <c r="CA10" s="11">
        <v>1</v>
      </c>
      <c r="CB10" s="11"/>
      <c r="CC10" s="12"/>
      <c r="CD10" s="11">
        <v>1</v>
      </c>
      <c r="CE10" s="11"/>
      <c r="CF10" s="11"/>
      <c r="CG10" s="11">
        <v>1</v>
      </c>
      <c r="CH10" s="11"/>
      <c r="CI10" s="11"/>
      <c r="CJ10" s="31">
        <v>1</v>
      </c>
      <c r="CK10" s="31"/>
      <c r="CL10" s="31"/>
      <c r="CM10" s="50"/>
      <c r="CN10" s="50"/>
      <c r="CO10" s="50"/>
      <c r="CP10" s="11">
        <v>3</v>
      </c>
      <c r="CQ10" s="11"/>
      <c r="CR10" s="12"/>
      <c r="CS10" s="12">
        <v>3</v>
      </c>
      <c r="CT10" s="11"/>
      <c r="CU10" s="11"/>
      <c r="CV10" s="12"/>
      <c r="CW10" s="11"/>
      <c r="CX10" s="11"/>
      <c r="CY10" s="12"/>
      <c r="CZ10" s="11"/>
      <c r="DA10" s="11"/>
      <c r="DB10" s="12"/>
      <c r="DC10" s="11"/>
      <c r="DD10" s="11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31">
        <v>1</v>
      </c>
      <c r="DZ10" s="25"/>
      <c r="EA10" s="25"/>
      <c r="EB10" s="31">
        <v>1</v>
      </c>
      <c r="EC10" s="25"/>
      <c r="ED10" s="25"/>
      <c r="EE10" s="50">
        <v>2</v>
      </c>
      <c r="EF10" s="25"/>
      <c r="EG10" s="50">
        <v>1</v>
      </c>
      <c r="EH10" s="50">
        <v>2</v>
      </c>
      <c r="EI10" s="12"/>
      <c r="EJ10" s="11"/>
      <c r="EK10" s="11"/>
      <c r="EL10" s="11"/>
      <c r="EM10" s="11"/>
      <c r="EN10" s="11"/>
      <c r="EO10" s="31">
        <v>27</v>
      </c>
      <c r="EP10" s="31"/>
      <c r="EQ10" s="50">
        <v>14</v>
      </c>
      <c r="ER10" s="50"/>
      <c r="ES10" s="11"/>
      <c r="ET10" s="11"/>
      <c r="EU10" s="11"/>
      <c r="EV10" s="31">
        <v>1</v>
      </c>
      <c r="EW10" s="50">
        <v>2</v>
      </c>
      <c r="EX10" s="21"/>
      <c r="EY10" s="11"/>
      <c r="EZ10" s="11"/>
      <c r="FA10" s="11"/>
      <c r="FB10" s="11"/>
    </row>
    <row r="11" spans="1:158" ht="15.75" x14ac:dyDescent="0.25">
      <c r="A11" s="9">
        <v>6</v>
      </c>
      <c r="B11" s="37">
        <v>3126</v>
      </c>
      <c r="C11" s="39" t="s">
        <v>22</v>
      </c>
      <c r="D11" s="14" t="s">
        <v>13</v>
      </c>
      <c r="E11" s="3"/>
      <c r="F11" s="10"/>
      <c r="G11" s="10"/>
      <c r="H11" s="10" t="s">
        <v>14</v>
      </c>
      <c r="I11" s="51">
        <v>6</v>
      </c>
      <c r="J11" s="51">
        <v>2</v>
      </c>
      <c r="K11" s="51">
        <v>7</v>
      </c>
      <c r="L11" s="64">
        <v>2</v>
      </c>
      <c r="M11" s="64">
        <v>7</v>
      </c>
      <c r="N11" s="51"/>
      <c r="O11" s="31">
        <v>5</v>
      </c>
      <c r="P11" s="31">
        <v>1</v>
      </c>
      <c r="Q11" s="63">
        <v>5</v>
      </c>
      <c r="R11" s="63">
        <v>3</v>
      </c>
      <c r="S11" s="13"/>
      <c r="T11" s="13"/>
      <c r="U11" s="13">
        <v>11</v>
      </c>
      <c r="V11" s="13"/>
      <c r="W11" s="13">
        <v>8</v>
      </c>
      <c r="X11" s="13"/>
      <c r="Y11" s="1">
        <v>11</v>
      </c>
      <c r="Z11" s="1"/>
      <c r="AA11" s="1"/>
      <c r="AB11" s="1"/>
      <c r="AC11" s="11"/>
      <c r="AD11" s="11">
        <v>1</v>
      </c>
      <c r="AE11" s="11">
        <v>1</v>
      </c>
      <c r="AF11" s="11">
        <v>3</v>
      </c>
      <c r="AG11" s="11"/>
      <c r="AH11" s="12"/>
      <c r="AI11" s="11"/>
      <c r="AJ11" s="11"/>
      <c r="AK11" s="11"/>
      <c r="AL11" s="11"/>
      <c r="AM11" s="11"/>
      <c r="AN11" s="31"/>
      <c r="AO11" s="31"/>
      <c r="AP11" s="50"/>
      <c r="AQ11" s="50"/>
      <c r="AR11" s="21"/>
      <c r="AS11" s="11"/>
      <c r="AT11" s="11"/>
      <c r="AU11" s="12"/>
      <c r="AV11" s="11"/>
      <c r="AW11" s="11"/>
      <c r="AX11" s="11"/>
      <c r="AY11" s="12"/>
      <c r="AZ11" s="11"/>
      <c r="BA11" s="11"/>
      <c r="BB11" s="11"/>
      <c r="BC11" s="12"/>
      <c r="BD11" s="11"/>
      <c r="BE11" s="11"/>
      <c r="BF11" s="11"/>
      <c r="BG11" s="12"/>
      <c r="BH11" s="11"/>
      <c r="BI11" s="11"/>
      <c r="BJ11" s="11"/>
      <c r="BK11" s="12"/>
      <c r="BL11" s="11">
        <v>1</v>
      </c>
      <c r="BM11" s="11"/>
      <c r="BN11" s="12"/>
      <c r="BO11" s="11">
        <v>1</v>
      </c>
      <c r="BP11" s="11"/>
      <c r="BQ11" s="12"/>
      <c r="BR11" s="11">
        <v>1</v>
      </c>
      <c r="BS11" s="11"/>
      <c r="BT11" s="12"/>
      <c r="BU11" s="31">
        <v>1</v>
      </c>
      <c r="BV11" s="31"/>
      <c r="BW11" s="31"/>
      <c r="BX11" s="63"/>
      <c r="BY11" s="63">
        <v>1</v>
      </c>
      <c r="BZ11" s="63"/>
      <c r="CA11" s="11"/>
      <c r="CB11" s="11"/>
      <c r="CC11" s="12"/>
      <c r="CD11" s="11"/>
      <c r="CE11" s="11"/>
      <c r="CF11" s="11"/>
      <c r="CG11" s="11"/>
      <c r="CH11" s="11"/>
      <c r="CI11" s="11"/>
      <c r="CJ11" s="31"/>
      <c r="CK11" s="31"/>
      <c r="CL11" s="31"/>
      <c r="CM11" s="50"/>
      <c r="CN11" s="50"/>
      <c r="CO11" s="50"/>
      <c r="CP11" s="11">
        <v>2</v>
      </c>
      <c r="CQ11" s="11"/>
      <c r="CR11" s="12"/>
      <c r="CS11" s="12">
        <v>3</v>
      </c>
      <c r="CT11" s="11"/>
      <c r="CU11" s="11"/>
      <c r="CV11" s="12"/>
      <c r="CW11" s="11"/>
      <c r="CX11" s="11"/>
      <c r="CY11" s="12"/>
      <c r="CZ11" s="11"/>
      <c r="DA11" s="11"/>
      <c r="DB11" s="12"/>
      <c r="DC11" s="11"/>
      <c r="DD11" s="11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31">
        <v>2</v>
      </c>
      <c r="DZ11" s="25"/>
      <c r="EA11" s="25"/>
      <c r="EB11" s="31"/>
      <c r="EC11" s="25"/>
      <c r="ED11" s="25"/>
      <c r="EE11" s="50"/>
      <c r="EF11" s="25"/>
      <c r="EG11" s="50">
        <v>1</v>
      </c>
      <c r="EH11" s="50"/>
      <c r="EI11" s="12"/>
      <c r="EJ11" s="11"/>
      <c r="EK11" s="11"/>
      <c r="EL11" s="11"/>
      <c r="EM11" s="11"/>
      <c r="EN11" s="11"/>
      <c r="EO11" s="31">
        <v>31</v>
      </c>
      <c r="EP11" s="31"/>
      <c r="EQ11" s="50">
        <v>9</v>
      </c>
      <c r="ER11" s="50"/>
      <c r="ES11" s="11"/>
      <c r="ET11" s="11"/>
      <c r="EU11" s="11"/>
      <c r="EV11" s="31">
        <v>4</v>
      </c>
      <c r="EW11" s="50">
        <v>4</v>
      </c>
      <c r="EX11" s="21"/>
      <c r="EY11" s="11"/>
      <c r="EZ11" s="11"/>
      <c r="FA11" s="11"/>
      <c r="FB11" s="11"/>
    </row>
    <row r="12" spans="1:158" ht="15.75" x14ac:dyDescent="0.25">
      <c r="A12" s="9">
        <v>7</v>
      </c>
      <c r="B12" s="38">
        <v>3274</v>
      </c>
      <c r="C12" s="39" t="s">
        <v>23</v>
      </c>
      <c r="D12" s="14" t="s">
        <v>13</v>
      </c>
      <c r="E12" s="3"/>
      <c r="F12" s="10"/>
      <c r="G12" s="10" t="s">
        <v>14</v>
      </c>
      <c r="H12" s="10"/>
      <c r="I12" s="51">
        <v>7</v>
      </c>
      <c r="J12" s="51"/>
      <c r="K12" s="51">
        <v>8</v>
      </c>
      <c r="L12" s="51"/>
      <c r="M12" s="64">
        <v>9</v>
      </c>
      <c r="N12" s="51"/>
      <c r="O12" s="31">
        <v>6</v>
      </c>
      <c r="P12" s="31"/>
      <c r="Q12" s="63">
        <v>5</v>
      </c>
      <c r="R12" s="63"/>
      <c r="S12" s="13"/>
      <c r="T12" s="13"/>
      <c r="U12" s="13"/>
      <c r="V12" s="13"/>
      <c r="W12" s="1"/>
      <c r="X12" s="1"/>
      <c r="Y12" s="1">
        <v>1</v>
      </c>
      <c r="Z12" s="1"/>
      <c r="AA12" s="1"/>
      <c r="AB12" s="1"/>
      <c r="AC12" s="11"/>
      <c r="AD12" s="11"/>
      <c r="AE12" s="11">
        <v>1</v>
      </c>
      <c r="AF12" s="11"/>
      <c r="AG12" s="11"/>
      <c r="AH12" s="12"/>
      <c r="AI12" s="11"/>
      <c r="AJ12" s="11"/>
      <c r="AK12" s="11"/>
      <c r="AL12" s="11"/>
      <c r="AM12" s="11"/>
      <c r="AN12" s="31"/>
      <c r="AO12" s="31"/>
      <c r="AP12" s="50"/>
      <c r="AQ12" s="50"/>
      <c r="AR12" s="21"/>
      <c r="AS12" s="11"/>
      <c r="AT12" s="11"/>
      <c r="AU12" s="12"/>
      <c r="AV12" s="11"/>
      <c r="AW12" s="11"/>
      <c r="AX12" s="11"/>
      <c r="AY12" s="12"/>
      <c r="AZ12" s="11"/>
      <c r="BA12" s="11"/>
      <c r="BB12" s="11"/>
      <c r="BC12" s="12"/>
      <c r="BD12" s="11"/>
      <c r="BE12" s="11"/>
      <c r="BF12" s="11"/>
      <c r="BG12" s="12"/>
      <c r="BH12" s="11"/>
      <c r="BI12" s="11"/>
      <c r="BJ12" s="11"/>
      <c r="BK12" s="12"/>
      <c r="BL12" s="11">
        <v>1</v>
      </c>
      <c r="BM12" s="11"/>
      <c r="BN12" s="12"/>
      <c r="BO12" s="11">
        <v>1</v>
      </c>
      <c r="BP12" s="11"/>
      <c r="BQ12" s="12"/>
      <c r="BR12" s="11">
        <v>1</v>
      </c>
      <c r="BS12" s="11"/>
      <c r="BT12" s="12"/>
      <c r="BU12" s="31">
        <v>1</v>
      </c>
      <c r="BV12" s="31"/>
      <c r="BW12" s="31"/>
      <c r="BX12" s="63"/>
      <c r="BY12" s="63"/>
      <c r="BZ12" s="63"/>
      <c r="CA12" s="11"/>
      <c r="CB12" s="11"/>
      <c r="CC12" s="12"/>
      <c r="CD12" s="11"/>
      <c r="CE12" s="11"/>
      <c r="CF12" s="11"/>
      <c r="CG12" s="11"/>
      <c r="CH12" s="11"/>
      <c r="CI12" s="11"/>
      <c r="CJ12" s="31"/>
      <c r="CK12" s="31"/>
      <c r="CL12" s="31"/>
      <c r="CM12" s="50"/>
      <c r="CN12" s="50"/>
      <c r="CO12" s="50"/>
      <c r="CP12" s="11"/>
      <c r="CQ12" s="11"/>
      <c r="CR12" s="12"/>
      <c r="CS12" s="11"/>
      <c r="CT12" s="11"/>
      <c r="CU12" s="11"/>
      <c r="CV12" s="12"/>
      <c r="CW12" s="11"/>
      <c r="CX12" s="11"/>
      <c r="CY12" s="12"/>
      <c r="CZ12" s="11"/>
      <c r="DA12" s="11"/>
      <c r="DB12" s="12"/>
      <c r="DC12" s="11"/>
      <c r="DD12" s="11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31"/>
      <c r="DZ12" s="25"/>
      <c r="EA12" s="25"/>
      <c r="EB12" s="31"/>
      <c r="EC12" s="25"/>
      <c r="ED12" s="25"/>
      <c r="EE12" s="50"/>
      <c r="EF12" s="25"/>
      <c r="EG12" s="50">
        <v>1</v>
      </c>
      <c r="EH12" s="50"/>
      <c r="EI12" s="12"/>
      <c r="EJ12" s="11"/>
      <c r="EK12" s="11"/>
      <c r="EL12" s="11"/>
      <c r="EM12" s="11"/>
      <c r="EN12" s="11"/>
      <c r="EO12" s="31">
        <v>4</v>
      </c>
      <c r="EP12" s="31"/>
      <c r="EQ12" s="50">
        <v>5</v>
      </c>
      <c r="ER12" s="50"/>
      <c r="ES12" s="11"/>
      <c r="ET12" s="11"/>
      <c r="EU12" s="11"/>
      <c r="EV12" s="31">
        <v>1</v>
      </c>
      <c r="EW12" s="50">
        <v>2</v>
      </c>
      <c r="EX12" s="21"/>
      <c r="EY12" s="11"/>
      <c r="EZ12" s="11"/>
      <c r="FA12" s="11"/>
      <c r="FB12" s="11"/>
    </row>
    <row r="13" spans="1:158" ht="15.75" x14ac:dyDescent="0.25">
      <c r="A13" s="9">
        <v>8</v>
      </c>
      <c r="B13" s="38">
        <v>3986</v>
      </c>
      <c r="C13" s="39" t="s">
        <v>24</v>
      </c>
      <c r="D13" s="14" t="s">
        <v>13</v>
      </c>
      <c r="E13" s="3"/>
      <c r="F13" s="10"/>
      <c r="G13" s="10" t="s">
        <v>14</v>
      </c>
      <c r="H13" s="10"/>
      <c r="I13" s="51"/>
      <c r="J13" s="51"/>
      <c r="K13" s="51">
        <v>3</v>
      </c>
      <c r="L13" s="51"/>
      <c r="M13" s="64">
        <v>11</v>
      </c>
      <c r="N13" s="51"/>
      <c r="O13" s="32">
        <v>7</v>
      </c>
      <c r="P13" s="32"/>
      <c r="Q13" s="63">
        <v>5</v>
      </c>
      <c r="R13" s="63"/>
      <c r="S13" s="13"/>
      <c r="T13" s="13"/>
      <c r="U13" s="13"/>
      <c r="V13" s="13"/>
      <c r="W13" s="13"/>
      <c r="X13" s="13"/>
      <c r="Y13" s="1">
        <v>5</v>
      </c>
      <c r="Z13" s="1"/>
      <c r="AA13" s="1"/>
      <c r="AB13" s="1"/>
      <c r="AC13" s="11"/>
      <c r="AD13" s="11"/>
      <c r="AE13" s="11">
        <v>5</v>
      </c>
      <c r="AF13" s="11">
        <v>5</v>
      </c>
      <c r="AG13" s="11">
        <v>3</v>
      </c>
      <c r="AH13" s="12"/>
      <c r="AI13" s="11"/>
      <c r="AJ13" s="11"/>
      <c r="AK13" s="11"/>
      <c r="AL13" s="11"/>
      <c r="AM13" s="11"/>
      <c r="AN13" s="32"/>
      <c r="AO13" s="32"/>
      <c r="AP13" s="50">
        <v>1</v>
      </c>
      <c r="AQ13" s="50"/>
      <c r="AR13" s="21"/>
      <c r="AS13" s="11"/>
      <c r="AT13" s="11"/>
      <c r="AU13" s="12"/>
      <c r="AV13" s="11"/>
      <c r="AW13" s="11"/>
      <c r="AX13" s="11"/>
      <c r="AY13" s="12"/>
      <c r="AZ13" s="11"/>
      <c r="BA13" s="11"/>
      <c r="BB13" s="11"/>
      <c r="BC13" s="12"/>
      <c r="BD13" s="11"/>
      <c r="BE13" s="11"/>
      <c r="BF13" s="11"/>
      <c r="BG13" s="12"/>
      <c r="BH13" s="11"/>
      <c r="BI13" s="11"/>
      <c r="BJ13" s="11"/>
      <c r="BK13" s="12"/>
      <c r="BL13" s="11">
        <v>1</v>
      </c>
      <c r="BM13" s="11"/>
      <c r="BN13" s="12"/>
      <c r="BO13" s="11">
        <v>1</v>
      </c>
      <c r="BP13" s="11"/>
      <c r="BQ13" s="12"/>
      <c r="BR13" s="11">
        <v>1</v>
      </c>
      <c r="BS13" s="11"/>
      <c r="BT13" s="12"/>
      <c r="BU13" s="31">
        <v>1</v>
      </c>
      <c r="BV13" s="32"/>
      <c r="BW13" s="32"/>
      <c r="BX13" s="63"/>
      <c r="BY13" s="63"/>
      <c r="BZ13" s="63"/>
      <c r="CA13" s="11"/>
      <c r="CB13" s="11"/>
      <c r="CC13" s="12"/>
      <c r="CD13" s="11"/>
      <c r="CE13" s="11"/>
      <c r="CF13" s="11"/>
      <c r="CG13" s="11"/>
      <c r="CH13" s="11"/>
      <c r="CI13" s="11"/>
      <c r="CJ13" s="32"/>
      <c r="CK13" s="32"/>
      <c r="CL13" s="32"/>
      <c r="CM13" s="50"/>
      <c r="CN13" s="50"/>
      <c r="CO13" s="50"/>
      <c r="CP13" s="11"/>
      <c r="CQ13" s="11"/>
      <c r="CR13" s="12"/>
      <c r="CS13" s="11"/>
      <c r="CT13" s="11"/>
      <c r="CU13" s="11"/>
      <c r="CV13" s="12"/>
      <c r="CW13" s="11"/>
      <c r="CX13" s="11"/>
      <c r="CY13" s="12"/>
      <c r="CZ13" s="11"/>
      <c r="DA13" s="11"/>
      <c r="DB13" s="12"/>
      <c r="DC13" s="11"/>
      <c r="DD13" s="11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32"/>
      <c r="DZ13" s="27"/>
      <c r="EA13" s="27"/>
      <c r="EB13" s="32"/>
      <c r="EC13" s="27"/>
      <c r="ED13" s="27"/>
      <c r="EE13" s="50"/>
      <c r="EF13" s="27"/>
      <c r="EG13" s="50">
        <v>1</v>
      </c>
      <c r="EH13" s="50"/>
      <c r="EI13" s="12"/>
      <c r="EJ13" s="11"/>
      <c r="EK13" s="11"/>
      <c r="EL13" s="11"/>
      <c r="EM13" s="11"/>
      <c r="EN13" s="11"/>
      <c r="EO13" s="32">
        <v>16</v>
      </c>
      <c r="EP13" s="32"/>
      <c r="EQ13" s="50">
        <v>13</v>
      </c>
      <c r="ER13" s="50"/>
      <c r="ES13" s="11"/>
      <c r="ET13" s="11"/>
      <c r="EU13" s="11"/>
      <c r="EV13" s="32">
        <v>2</v>
      </c>
      <c r="EW13" s="50">
        <v>2</v>
      </c>
      <c r="EX13" s="21"/>
      <c r="EY13" s="11"/>
      <c r="EZ13" s="11"/>
      <c r="FA13" s="11"/>
      <c r="FB13" s="11"/>
    </row>
    <row r="14" spans="1:158" ht="15.75" x14ac:dyDescent="0.25">
      <c r="A14" s="9">
        <v>9</v>
      </c>
      <c r="B14" s="37">
        <v>3771</v>
      </c>
      <c r="C14" s="39" t="s">
        <v>27</v>
      </c>
      <c r="D14" s="14" t="s">
        <v>13</v>
      </c>
      <c r="E14" s="3"/>
      <c r="F14" s="3"/>
      <c r="G14" s="10"/>
      <c r="H14" s="10" t="s">
        <v>14</v>
      </c>
      <c r="I14" s="51">
        <v>10</v>
      </c>
      <c r="J14" s="51">
        <v>6</v>
      </c>
      <c r="K14" s="51">
        <v>10</v>
      </c>
      <c r="L14" s="64">
        <v>6</v>
      </c>
      <c r="M14" s="64">
        <v>6</v>
      </c>
      <c r="N14" s="51">
        <v>6</v>
      </c>
      <c r="O14" s="31">
        <v>7</v>
      </c>
      <c r="P14" s="31">
        <v>4</v>
      </c>
      <c r="Q14" s="63">
        <v>5</v>
      </c>
      <c r="R14" s="63">
        <v>2</v>
      </c>
      <c r="S14" s="13">
        <v>6</v>
      </c>
      <c r="T14" s="13"/>
      <c r="U14" s="13">
        <v>6</v>
      </c>
      <c r="V14" s="13"/>
      <c r="W14" s="13">
        <v>6</v>
      </c>
      <c r="X14" s="13"/>
      <c r="Y14" s="1">
        <v>4</v>
      </c>
      <c r="Z14" s="1">
        <v>1</v>
      </c>
      <c r="AA14" s="1"/>
      <c r="AB14" s="1"/>
      <c r="AC14" s="11"/>
      <c r="AD14" s="11">
        <v>1</v>
      </c>
      <c r="AE14" s="11"/>
      <c r="AF14" s="11"/>
      <c r="AG14" s="11"/>
      <c r="AH14" s="12"/>
      <c r="AI14" s="11"/>
      <c r="AJ14" s="11"/>
      <c r="AK14" s="11"/>
      <c r="AL14" s="11"/>
      <c r="AM14" s="11"/>
      <c r="AN14" s="31"/>
      <c r="AO14" s="31"/>
      <c r="AP14" s="50"/>
      <c r="AQ14" s="50"/>
      <c r="AR14" s="21"/>
      <c r="AS14" s="11"/>
      <c r="AT14" s="11"/>
      <c r="AU14" s="12"/>
      <c r="AV14" s="11"/>
      <c r="AW14" s="11"/>
      <c r="AX14" s="11"/>
      <c r="AY14" s="12"/>
      <c r="AZ14" s="11"/>
      <c r="BA14" s="11"/>
      <c r="BB14" s="11"/>
      <c r="BC14" s="12"/>
      <c r="BD14" s="11"/>
      <c r="BE14" s="11"/>
      <c r="BF14" s="11"/>
      <c r="BG14" s="12"/>
      <c r="BH14" s="11"/>
      <c r="BI14" s="11"/>
      <c r="BJ14" s="11"/>
      <c r="BK14" s="12"/>
      <c r="BL14" s="11">
        <v>1</v>
      </c>
      <c r="BM14" s="11">
        <v>1</v>
      </c>
      <c r="BN14" s="12">
        <v>1</v>
      </c>
      <c r="BO14" s="11">
        <v>1</v>
      </c>
      <c r="BP14" s="11">
        <v>1</v>
      </c>
      <c r="BQ14" s="12">
        <v>1</v>
      </c>
      <c r="BR14" s="11">
        <v>1</v>
      </c>
      <c r="BS14" s="11">
        <v>1</v>
      </c>
      <c r="BT14" s="12">
        <v>1</v>
      </c>
      <c r="BU14" s="31">
        <v>1</v>
      </c>
      <c r="BV14" s="31">
        <v>1</v>
      </c>
      <c r="BW14" s="31">
        <v>1</v>
      </c>
      <c r="BX14" s="63"/>
      <c r="BY14" s="63">
        <v>1</v>
      </c>
      <c r="BZ14" s="63">
        <v>1</v>
      </c>
      <c r="CA14" s="11"/>
      <c r="CB14" s="11"/>
      <c r="CC14" s="12"/>
      <c r="CD14" s="11"/>
      <c r="CE14" s="11"/>
      <c r="CF14" s="11"/>
      <c r="CG14" s="11"/>
      <c r="CH14" s="11"/>
      <c r="CI14" s="11"/>
      <c r="CJ14" s="31">
        <v>1</v>
      </c>
      <c r="CK14" s="31"/>
      <c r="CL14" s="31"/>
      <c r="CM14" s="50">
        <v>1</v>
      </c>
      <c r="CN14" s="50"/>
      <c r="CO14" s="50"/>
      <c r="CP14" s="11">
        <v>2</v>
      </c>
      <c r="CQ14" s="11"/>
      <c r="CR14" s="12"/>
      <c r="CS14" s="12">
        <v>2</v>
      </c>
      <c r="CT14" s="11"/>
      <c r="CU14" s="11"/>
      <c r="CV14" s="12"/>
      <c r="CW14" s="11"/>
      <c r="CX14" s="11"/>
      <c r="CY14" s="12"/>
      <c r="CZ14" s="11"/>
      <c r="DA14" s="11"/>
      <c r="DB14" s="12"/>
      <c r="DC14" s="11"/>
      <c r="DD14" s="11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31"/>
      <c r="DZ14" s="27"/>
      <c r="EA14" s="27"/>
      <c r="EB14" s="31"/>
      <c r="EC14" s="27"/>
      <c r="ED14" s="27"/>
      <c r="EE14" s="50">
        <v>3</v>
      </c>
      <c r="EF14" s="27"/>
      <c r="EG14" s="50">
        <v>1</v>
      </c>
      <c r="EH14" s="50"/>
      <c r="EI14" s="12"/>
      <c r="EJ14" s="11"/>
      <c r="EK14" s="11"/>
      <c r="EL14" s="11"/>
      <c r="EM14" s="11"/>
      <c r="EN14" s="11"/>
      <c r="EO14" s="31"/>
      <c r="EP14" s="31">
        <v>1</v>
      </c>
      <c r="EQ14" s="50">
        <v>3</v>
      </c>
      <c r="ER14" s="50">
        <v>1</v>
      </c>
      <c r="ES14" s="11"/>
      <c r="ET14" s="11"/>
      <c r="EU14" s="11"/>
      <c r="EV14" s="31">
        <v>2</v>
      </c>
      <c r="EW14" s="50">
        <v>2</v>
      </c>
      <c r="EX14" s="21"/>
      <c r="EY14" s="11"/>
      <c r="EZ14" s="11"/>
      <c r="FA14" s="11"/>
      <c r="FB14" s="11"/>
    </row>
    <row r="15" spans="1:158" ht="15.75" x14ac:dyDescent="0.25">
      <c r="A15" s="9">
        <v>10</v>
      </c>
      <c r="B15" s="40">
        <v>2148</v>
      </c>
      <c r="C15" s="39" t="s">
        <v>29</v>
      </c>
      <c r="D15" s="14" t="s">
        <v>13</v>
      </c>
      <c r="E15" s="3"/>
      <c r="F15" s="3"/>
      <c r="G15" s="10" t="s">
        <v>14</v>
      </c>
      <c r="H15" s="10"/>
      <c r="I15" s="51">
        <v>7</v>
      </c>
      <c r="J15" s="51"/>
      <c r="K15" s="51">
        <v>4</v>
      </c>
      <c r="L15" s="51"/>
      <c r="M15" s="51">
        <v>1</v>
      </c>
      <c r="N15" s="51"/>
      <c r="O15" s="31">
        <v>3</v>
      </c>
      <c r="P15" s="31"/>
      <c r="Q15" s="63">
        <v>5</v>
      </c>
      <c r="R15" s="63"/>
      <c r="S15" s="13"/>
      <c r="T15" s="13"/>
      <c r="U15" s="13"/>
      <c r="V15" s="13"/>
      <c r="W15" s="13"/>
      <c r="X15" s="13"/>
      <c r="Y15" s="1">
        <v>1</v>
      </c>
      <c r="Z15" s="1"/>
      <c r="AA15" s="1"/>
      <c r="AB15" s="1"/>
      <c r="AC15" s="11">
        <v>1</v>
      </c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31"/>
      <c r="AO15" s="31"/>
      <c r="AP15" s="50"/>
      <c r="AQ15" s="50"/>
      <c r="AR15" s="2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>
        <v>1</v>
      </c>
      <c r="BM15" s="11"/>
      <c r="BN15" s="11"/>
      <c r="BO15" s="11">
        <v>1</v>
      </c>
      <c r="BP15" s="11"/>
      <c r="BQ15" s="11"/>
      <c r="BR15" s="11">
        <v>1</v>
      </c>
      <c r="BS15" s="11"/>
      <c r="BT15" s="11"/>
      <c r="BU15" s="31">
        <v>1</v>
      </c>
      <c r="BV15" s="31"/>
      <c r="BW15" s="31"/>
      <c r="BX15" s="63"/>
      <c r="BY15" s="63"/>
      <c r="BZ15" s="63"/>
      <c r="CA15" s="11"/>
      <c r="CB15" s="11"/>
      <c r="CC15" s="11"/>
      <c r="CD15" s="11"/>
      <c r="CE15" s="11"/>
      <c r="CF15" s="11"/>
      <c r="CG15" s="11"/>
      <c r="CH15" s="11"/>
      <c r="CI15" s="11"/>
      <c r="CJ15" s="31"/>
      <c r="CK15" s="31"/>
      <c r="CL15" s="31"/>
      <c r="CM15" s="50"/>
      <c r="CN15" s="50"/>
      <c r="CO15" s="50"/>
      <c r="CP15" s="11">
        <v>2</v>
      </c>
      <c r="CQ15" s="11"/>
      <c r="CR15" s="11"/>
      <c r="CS15" s="12">
        <v>2</v>
      </c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31">
        <v>1</v>
      </c>
      <c r="DZ15" s="27"/>
      <c r="EA15" s="27"/>
      <c r="EB15" s="31"/>
      <c r="EC15" s="27"/>
      <c r="ED15" s="27"/>
      <c r="EE15" s="50"/>
      <c r="EF15" s="27"/>
      <c r="EG15" s="50">
        <v>1</v>
      </c>
      <c r="EH15" s="50"/>
      <c r="EI15" s="11"/>
      <c r="EJ15" s="11"/>
      <c r="EK15" s="11"/>
      <c r="EL15" s="11"/>
      <c r="EM15" s="11"/>
      <c r="EN15" s="11"/>
      <c r="EO15" s="31"/>
      <c r="EP15" s="31"/>
      <c r="EQ15" s="50"/>
      <c r="ER15" s="50"/>
      <c r="ES15" s="11"/>
      <c r="ET15" s="11"/>
      <c r="EU15" s="11"/>
      <c r="EV15" s="31">
        <v>2</v>
      </c>
      <c r="EW15" s="50">
        <v>2</v>
      </c>
      <c r="EX15" s="21"/>
      <c r="EY15" s="11"/>
      <c r="EZ15" s="11"/>
      <c r="FA15" s="11"/>
      <c r="FB15" s="11"/>
    </row>
    <row r="16" spans="1:158" ht="15.75" x14ac:dyDescent="0.25">
      <c r="A16" s="9">
        <v>11</v>
      </c>
      <c r="B16" s="42">
        <v>1992</v>
      </c>
      <c r="C16" s="39" t="s">
        <v>30</v>
      </c>
      <c r="D16" s="14" t="s">
        <v>13</v>
      </c>
      <c r="E16" s="3"/>
      <c r="F16" s="3"/>
      <c r="G16" s="10" t="s">
        <v>14</v>
      </c>
      <c r="H16" s="10"/>
      <c r="I16" s="51">
        <v>6</v>
      </c>
      <c r="J16" s="51"/>
      <c r="K16" s="51">
        <v>9</v>
      </c>
      <c r="L16" s="51"/>
      <c r="M16" s="51">
        <v>4</v>
      </c>
      <c r="N16" s="51"/>
      <c r="O16" s="31">
        <v>4</v>
      </c>
      <c r="P16" s="31"/>
      <c r="Q16" s="63">
        <v>5</v>
      </c>
      <c r="R16" s="63"/>
      <c r="S16" s="13"/>
      <c r="T16" s="13"/>
      <c r="U16" s="13"/>
      <c r="V16" s="13"/>
      <c r="W16" s="13"/>
      <c r="X16" s="13"/>
      <c r="Y16" s="1">
        <v>2</v>
      </c>
      <c r="Z16" s="1"/>
      <c r="AA16" s="1"/>
      <c r="AB16" s="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31"/>
      <c r="AO16" s="31"/>
      <c r="AP16" s="50"/>
      <c r="AQ16" s="50"/>
      <c r="AR16" s="2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31"/>
      <c r="BV16" s="31"/>
      <c r="BW16" s="31"/>
      <c r="BX16" s="63"/>
      <c r="BY16" s="63"/>
      <c r="BZ16" s="63"/>
      <c r="CA16" s="11"/>
      <c r="CB16" s="11"/>
      <c r="CC16" s="11"/>
      <c r="CD16" s="11"/>
      <c r="CE16" s="11"/>
      <c r="CF16" s="11"/>
      <c r="CG16" s="11"/>
      <c r="CH16" s="11"/>
      <c r="CI16" s="11"/>
      <c r="CJ16" s="31"/>
      <c r="CK16" s="31"/>
      <c r="CL16" s="31"/>
      <c r="CM16" s="50"/>
      <c r="CN16" s="50"/>
      <c r="CO16" s="50"/>
      <c r="CP16" s="11">
        <v>1</v>
      </c>
      <c r="CQ16" s="11"/>
      <c r="CR16" s="11"/>
      <c r="CS16" s="12">
        <v>1</v>
      </c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31"/>
      <c r="DZ16" s="27"/>
      <c r="EA16" s="27"/>
      <c r="EB16" s="31"/>
      <c r="EC16" s="27"/>
      <c r="ED16" s="27"/>
      <c r="EE16" s="50"/>
      <c r="EF16" s="27"/>
      <c r="EG16" s="50"/>
      <c r="EH16" s="50"/>
      <c r="EI16" s="11"/>
      <c r="EJ16" s="11"/>
      <c r="EK16" s="11"/>
      <c r="EL16" s="11"/>
      <c r="EM16" s="11"/>
      <c r="EN16" s="11"/>
      <c r="EO16" s="31"/>
      <c r="EP16" s="31"/>
      <c r="EQ16" s="50">
        <v>10</v>
      </c>
      <c r="ER16" s="50"/>
      <c r="ES16" s="11"/>
      <c r="ET16" s="11"/>
      <c r="EU16" s="11"/>
      <c r="EV16" s="31">
        <v>0</v>
      </c>
      <c r="EW16" s="50">
        <v>2</v>
      </c>
      <c r="EX16" s="21"/>
      <c r="EY16" s="11"/>
      <c r="EZ16" s="11"/>
      <c r="FA16" s="11"/>
      <c r="FB16" s="11"/>
    </row>
    <row r="17" spans="1:158" ht="15.75" x14ac:dyDescent="0.25">
      <c r="A17" s="9">
        <v>12</v>
      </c>
      <c r="B17" s="41">
        <v>1495</v>
      </c>
      <c r="C17" s="39" t="s">
        <v>31</v>
      </c>
      <c r="D17" s="14" t="s">
        <v>13</v>
      </c>
      <c r="E17" s="3"/>
      <c r="F17" s="3" t="s">
        <v>14</v>
      </c>
      <c r="G17" s="10"/>
      <c r="H17" s="10"/>
      <c r="I17" s="51">
        <v>9</v>
      </c>
      <c r="J17" s="51"/>
      <c r="K17" s="51">
        <v>11</v>
      </c>
      <c r="L17" s="51"/>
      <c r="M17" s="64">
        <v>9</v>
      </c>
      <c r="N17" s="51"/>
      <c r="O17" s="31">
        <v>6</v>
      </c>
      <c r="P17" s="31"/>
      <c r="Q17" s="63">
        <v>6</v>
      </c>
      <c r="R17" s="63"/>
      <c r="S17" s="13">
        <v>2</v>
      </c>
      <c r="T17" s="13"/>
      <c r="U17" s="13">
        <v>6</v>
      </c>
      <c r="V17" s="13"/>
      <c r="W17" s="13">
        <v>2</v>
      </c>
      <c r="X17" s="13"/>
      <c r="Y17" s="1">
        <v>4</v>
      </c>
      <c r="Z17" s="1"/>
      <c r="AA17" s="1"/>
      <c r="AB17" s="1"/>
      <c r="AC17" s="11">
        <v>4</v>
      </c>
      <c r="AD17" s="11">
        <v>2</v>
      </c>
      <c r="AE17" s="11">
        <v>5</v>
      </c>
      <c r="AF17" s="11">
        <v>5</v>
      </c>
      <c r="AG17" s="11">
        <v>4</v>
      </c>
      <c r="AH17" s="11"/>
      <c r="AI17" s="11"/>
      <c r="AJ17" s="11"/>
      <c r="AK17" s="11"/>
      <c r="AL17" s="11"/>
      <c r="AM17" s="11"/>
      <c r="AN17" s="31">
        <v>1</v>
      </c>
      <c r="AO17" s="31"/>
      <c r="AP17" s="50">
        <v>2</v>
      </c>
      <c r="AQ17" s="50">
        <v>1</v>
      </c>
      <c r="AR17" s="2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>
        <v>1</v>
      </c>
      <c r="BM17" s="11"/>
      <c r="BN17" s="11"/>
      <c r="BO17" s="11">
        <v>1</v>
      </c>
      <c r="BP17" s="11"/>
      <c r="BQ17" s="11"/>
      <c r="BR17" s="11">
        <v>1</v>
      </c>
      <c r="BS17" s="11"/>
      <c r="BT17" s="11"/>
      <c r="BU17" s="31">
        <v>1</v>
      </c>
      <c r="BV17" s="31"/>
      <c r="BW17" s="31"/>
      <c r="BX17" s="63"/>
      <c r="BY17" s="63"/>
      <c r="BZ17" s="63"/>
      <c r="CA17" s="11"/>
      <c r="CB17" s="11"/>
      <c r="CC17" s="11"/>
      <c r="CD17" s="11"/>
      <c r="CE17" s="11"/>
      <c r="CF17" s="11"/>
      <c r="CG17" s="11"/>
      <c r="CH17" s="11"/>
      <c r="CI17" s="11"/>
      <c r="CJ17" s="31"/>
      <c r="CK17" s="31"/>
      <c r="CL17" s="31"/>
      <c r="CM17" s="50"/>
      <c r="CN17" s="50"/>
      <c r="CO17" s="50"/>
      <c r="CP17" s="11">
        <v>3</v>
      </c>
      <c r="CQ17" s="11"/>
      <c r="CR17" s="11"/>
      <c r="CS17" s="12">
        <v>3</v>
      </c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31"/>
      <c r="DZ17" s="27"/>
      <c r="EA17" s="27"/>
      <c r="EB17" s="31"/>
      <c r="EC17" s="27"/>
      <c r="ED17" s="27"/>
      <c r="EE17" s="50"/>
      <c r="EF17" s="27"/>
      <c r="EG17" s="50">
        <v>1</v>
      </c>
      <c r="EH17" s="50"/>
      <c r="EI17" s="11"/>
      <c r="EJ17" s="11"/>
      <c r="EK17" s="11"/>
      <c r="EL17" s="11"/>
      <c r="EM17" s="11"/>
      <c r="EN17" s="11"/>
      <c r="EO17" s="31">
        <v>21</v>
      </c>
      <c r="EP17" s="31"/>
      <c r="EQ17" s="50">
        <v>9</v>
      </c>
      <c r="ER17" s="50"/>
      <c r="ES17" s="11"/>
      <c r="ET17" s="11"/>
      <c r="EU17" s="11"/>
      <c r="EV17" s="31">
        <v>1</v>
      </c>
      <c r="EW17" s="50">
        <v>1</v>
      </c>
      <c r="EX17" s="21"/>
      <c r="EY17" s="11"/>
      <c r="EZ17" s="11"/>
      <c r="FA17" s="11"/>
      <c r="FB17" s="11"/>
    </row>
    <row r="18" spans="1:158" ht="15.75" x14ac:dyDescent="0.25">
      <c r="A18" s="9">
        <v>13</v>
      </c>
      <c r="B18" s="37">
        <v>3719</v>
      </c>
      <c r="C18" s="39" t="s">
        <v>32</v>
      </c>
      <c r="D18" s="14" t="s">
        <v>13</v>
      </c>
      <c r="E18" s="3"/>
      <c r="F18" s="3"/>
      <c r="G18" s="10" t="s">
        <v>14</v>
      </c>
      <c r="H18" s="10"/>
      <c r="I18" s="51">
        <v>6</v>
      </c>
      <c r="J18" s="51"/>
      <c r="K18" s="51">
        <v>9</v>
      </c>
      <c r="L18" s="51"/>
      <c r="M18" s="64">
        <v>7</v>
      </c>
      <c r="N18" s="51"/>
      <c r="O18" s="31">
        <v>6</v>
      </c>
      <c r="P18" s="31"/>
      <c r="Q18" s="63">
        <v>7</v>
      </c>
      <c r="R18" s="63"/>
      <c r="S18" s="13">
        <v>1</v>
      </c>
      <c r="T18" s="13"/>
      <c r="U18" s="13">
        <v>3</v>
      </c>
      <c r="V18" s="13"/>
      <c r="W18" s="13"/>
      <c r="X18" s="13"/>
      <c r="Y18" s="1">
        <v>6</v>
      </c>
      <c r="Z18" s="1"/>
      <c r="AA18" s="1"/>
      <c r="AB18" s="1"/>
      <c r="AC18" s="11"/>
      <c r="AD18" s="11">
        <v>2</v>
      </c>
      <c r="AE18" s="11">
        <v>1</v>
      </c>
      <c r="AF18" s="11">
        <v>6</v>
      </c>
      <c r="AG18" s="11"/>
      <c r="AH18" s="11"/>
      <c r="AI18" s="11"/>
      <c r="AJ18" s="11"/>
      <c r="AK18" s="11"/>
      <c r="AL18" s="11"/>
      <c r="AM18" s="11"/>
      <c r="AN18" s="31">
        <v>1</v>
      </c>
      <c r="AO18" s="31"/>
      <c r="AP18" s="50"/>
      <c r="AQ18" s="50"/>
      <c r="AR18" s="2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>
        <v>1</v>
      </c>
      <c r="BM18" s="11"/>
      <c r="BN18" s="11"/>
      <c r="BO18" s="11">
        <v>1</v>
      </c>
      <c r="BP18" s="11"/>
      <c r="BQ18" s="11"/>
      <c r="BR18" s="11">
        <v>1</v>
      </c>
      <c r="BS18" s="11"/>
      <c r="BT18" s="11"/>
      <c r="BU18" s="31">
        <v>1</v>
      </c>
      <c r="BV18" s="31"/>
      <c r="BW18" s="31"/>
      <c r="BX18" s="63"/>
      <c r="BY18" s="63"/>
      <c r="BZ18" s="63"/>
      <c r="CA18" s="11"/>
      <c r="CB18" s="11"/>
      <c r="CC18" s="11"/>
      <c r="CD18" s="11"/>
      <c r="CE18" s="11"/>
      <c r="CF18" s="11"/>
      <c r="CG18" s="11"/>
      <c r="CH18" s="11"/>
      <c r="CI18" s="11"/>
      <c r="CJ18" s="31"/>
      <c r="CK18" s="31"/>
      <c r="CL18" s="31"/>
      <c r="CM18" s="50"/>
      <c r="CN18" s="50"/>
      <c r="CO18" s="50"/>
      <c r="CP18" s="11"/>
      <c r="CQ18" s="11"/>
      <c r="CR18" s="11"/>
      <c r="CS18" s="12">
        <v>3</v>
      </c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31"/>
      <c r="DZ18" s="27"/>
      <c r="EA18" s="27"/>
      <c r="EB18" s="31"/>
      <c r="EC18" s="27"/>
      <c r="ED18" s="27"/>
      <c r="EE18" s="50"/>
      <c r="EF18" s="27"/>
      <c r="EG18" s="50">
        <v>1</v>
      </c>
      <c r="EH18" s="50"/>
      <c r="EI18" s="11"/>
      <c r="EJ18" s="11"/>
      <c r="EK18" s="11"/>
      <c r="EL18" s="11"/>
      <c r="EM18" s="11"/>
      <c r="EN18" s="11"/>
      <c r="EO18" s="31"/>
      <c r="EP18" s="31"/>
      <c r="EQ18" s="50">
        <v>9</v>
      </c>
      <c r="ER18" s="50"/>
      <c r="ES18" s="11"/>
      <c r="ET18" s="11"/>
      <c r="EU18" s="11"/>
      <c r="EV18" s="31">
        <v>1</v>
      </c>
      <c r="EW18" s="50">
        <v>1</v>
      </c>
      <c r="EX18" s="21"/>
      <c r="EY18" s="11"/>
      <c r="EZ18" s="11"/>
      <c r="FA18" s="11"/>
      <c r="FB18" s="11"/>
    </row>
    <row r="19" spans="1:158" ht="15.75" x14ac:dyDescent="0.25">
      <c r="A19" s="9">
        <v>14</v>
      </c>
      <c r="B19" s="38">
        <v>3080</v>
      </c>
      <c r="C19" s="39" t="s">
        <v>33</v>
      </c>
      <c r="D19" s="14" t="s">
        <v>13</v>
      </c>
      <c r="E19" s="3"/>
      <c r="F19" s="3"/>
      <c r="G19" s="10" t="s">
        <v>14</v>
      </c>
      <c r="H19" s="10"/>
      <c r="I19" s="51">
        <v>3</v>
      </c>
      <c r="J19" s="51"/>
      <c r="K19" s="51">
        <v>2</v>
      </c>
      <c r="L19" s="51"/>
      <c r="M19" s="64">
        <v>2</v>
      </c>
      <c r="N19" s="51"/>
      <c r="O19" s="31">
        <v>2</v>
      </c>
      <c r="P19" s="31"/>
      <c r="Q19" s="63">
        <v>5</v>
      </c>
      <c r="R19" s="63"/>
      <c r="S19" s="13">
        <v>2</v>
      </c>
      <c r="T19" s="13"/>
      <c r="U19" s="13"/>
      <c r="V19" s="13"/>
      <c r="W19" s="13">
        <v>1</v>
      </c>
      <c r="X19" s="13"/>
      <c r="Y19" s="1">
        <v>1</v>
      </c>
      <c r="Z19" s="1"/>
      <c r="AA19" s="1"/>
      <c r="AB19" s="1"/>
      <c r="AC19" s="11"/>
      <c r="AD19" s="11"/>
      <c r="AE19" s="11"/>
      <c r="AF19" s="11"/>
      <c r="AG19" s="11">
        <v>1</v>
      </c>
      <c r="AH19" s="12"/>
      <c r="AI19" s="11"/>
      <c r="AJ19" s="11"/>
      <c r="AK19" s="11"/>
      <c r="AL19" s="11"/>
      <c r="AM19" s="11"/>
      <c r="AN19" s="31"/>
      <c r="AO19" s="31"/>
      <c r="AP19" s="50"/>
      <c r="AQ19" s="50">
        <v>1</v>
      </c>
      <c r="AR19" s="21"/>
      <c r="AS19" s="11"/>
      <c r="AT19" s="11"/>
      <c r="AU19" s="12"/>
      <c r="AV19" s="11"/>
      <c r="AW19" s="11"/>
      <c r="AX19" s="11"/>
      <c r="AY19" s="12"/>
      <c r="AZ19" s="11"/>
      <c r="BA19" s="11"/>
      <c r="BB19" s="11"/>
      <c r="BC19" s="12"/>
      <c r="BD19" s="11"/>
      <c r="BE19" s="11"/>
      <c r="BF19" s="11"/>
      <c r="BG19" s="12"/>
      <c r="BH19" s="11"/>
      <c r="BI19" s="11"/>
      <c r="BJ19" s="11"/>
      <c r="BK19" s="12"/>
      <c r="BL19" s="11">
        <v>1</v>
      </c>
      <c r="BM19" s="11">
        <v>1</v>
      </c>
      <c r="BN19" s="12"/>
      <c r="BO19" s="11">
        <v>1</v>
      </c>
      <c r="BP19" s="11">
        <v>1</v>
      </c>
      <c r="BQ19" s="12"/>
      <c r="BR19" s="11">
        <v>1</v>
      </c>
      <c r="BS19" s="11">
        <v>1</v>
      </c>
      <c r="BT19" s="12"/>
      <c r="BU19" s="31">
        <v>1</v>
      </c>
      <c r="BV19" s="31">
        <v>1</v>
      </c>
      <c r="BW19" s="31"/>
      <c r="BX19" s="63"/>
      <c r="BY19" s="63">
        <v>1</v>
      </c>
      <c r="BZ19" s="63"/>
      <c r="CA19" s="11">
        <v>1</v>
      </c>
      <c r="CB19" s="11"/>
      <c r="CC19" s="12"/>
      <c r="CD19" s="11">
        <v>1</v>
      </c>
      <c r="CE19" s="11"/>
      <c r="CF19" s="11"/>
      <c r="CG19" s="11">
        <v>1</v>
      </c>
      <c r="CH19" s="11"/>
      <c r="CI19" s="11"/>
      <c r="CJ19" s="31">
        <v>1</v>
      </c>
      <c r="CK19" s="31"/>
      <c r="CL19" s="31"/>
      <c r="CM19" s="50"/>
      <c r="CN19" s="50"/>
      <c r="CO19" s="50"/>
      <c r="CP19" s="11"/>
      <c r="CQ19" s="11"/>
      <c r="CR19" s="12"/>
      <c r="CS19" s="11"/>
      <c r="CT19" s="11"/>
      <c r="CU19" s="11"/>
      <c r="CV19" s="12"/>
      <c r="CW19" s="11"/>
      <c r="CX19" s="11"/>
      <c r="CY19" s="12"/>
      <c r="CZ19" s="11"/>
      <c r="DA19" s="11"/>
      <c r="DB19" s="12"/>
      <c r="DC19" s="11"/>
      <c r="DD19" s="11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31">
        <v>2</v>
      </c>
      <c r="DZ19" s="27"/>
      <c r="EA19" s="27"/>
      <c r="EB19" s="31">
        <v>2</v>
      </c>
      <c r="EC19" s="27"/>
      <c r="ED19" s="27"/>
      <c r="EE19" s="50"/>
      <c r="EF19" s="27"/>
      <c r="EG19" s="50">
        <v>1</v>
      </c>
      <c r="EH19" s="50"/>
      <c r="EI19" s="12"/>
      <c r="EJ19" s="11"/>
      <c r="EK19" s="11"/>
      <c r="EL19" s="11"/>
      <c r="EM19" s="11"/>
      <c r="EN19" s="11"/>
      <c r="EO19" s="31">
        <v>24</v>
      </c>
      <c r="EP19" s="31"/>
      <c r="EQ19" s="50">
        <v>35</v>
      </c>
      <c r="ER19" s="50"/>
      <c r="ES19" s="11"/>
      <c r="ET19" s="11"/>
      <c r="EU19" s="11"/>
      <c r="EV19" s="31">
        <v>0</v>
      </c>
      <c r="EW19" s="50">
        <v>1</v>
      </c>
      <c r="EX19" s="21"/>
      <c r="EY19" s="11"/>
      <c r="EZ19" s="11"/>
      <c r="FA19" s="11"/>
      <c r="FB19" s="11"/>
    </row>
    <row r="20" spans="1:158" ht="15.75" x14ac:dyDescent="0.25">
      <c r="A20" s="9">
        <v>15</v>
      </c>
      <c r="B20" s="37">
        <v>1917</v>
      </c>
      <c r="C20" s="39" t="s">
        <v>34</v>
      </c>
      <c r="D20" s="14" t="s">
        <v>13</v>
      </c>
      <c r="E20" s="3"/>
      <c r="F20" s="3"/>
      <c r="G20" s="10"/>
      <c r="H20" s="10" t="s">
        <v>14</v>
      </c>
      <c r="I20" s="51">
        <v>8</v>
      </c>
      <c r="J20" s="51">
        <v>2</v>
      </c>
      <c r="K20" s="51">
        <v>9</v>
      </c>
      <c r="L20" s="64">
        <v>3</v>
      </c>
      <c r="M20" s="64">
        <v>11</v>
      </c>
      <c r="N20" s="51">
        <v>4</v>
      </c>
      <c r="O20" s="31">
        <v>6</v>
      </c>
      <c r="P20" s="31">
        <v>2</v>
      </c>
      <c r="Q20" s="63">
        <v>6</v>
      </c>
      <c r="R20" s="63">
        <v>3</v>
      </c>
      <c r="S20" s="13">
        <v>4</v>
      </c>
      <c r="T20" s="13"/>
      <c r="U20" s="13">
        <v>4</v>
      </c>
      <c r="V20" s="13"/>
      <c r="W20" s="13"/>
      <c r="X20" s="13"/>
      <c r="Y20" s="1">
        <v>2</v>
      </c>
      <c r="Z20" s="1">
        <v>2</v>
      </c>
      <c r="AA20" s="1"/>
      <c r="AB20" s="1"/>
      <c r="AC20" s="67">
        <v>2</v>
      </c>
      <c r="AD20" s="67">
        <v>2</v>
      </c>
      <c r="AE20" s="67"/>
      <c r="AF20" s="67"/>
      <c r="AG20" s="67">
        <v>1</v>
      </c>
      <c r="AH20" s="12"/>
      <c r="AI20" s="11"/>
      <c r="AJ20" s="11"/>
      <c r="AK20" s="11"/>
      <c r="AL20" s="11"/>
      <c r="AM20" s="11"/>
      <c r="AN20" s="70"/>
      <c r="AO20" s="70"/>
      <c r="AP20" s="71"/>
      <c r="AQ20" s="71"/>
      <c r="AR20" s="21"/>
      <c r="AS20" s="11"/>
      <c r="AT20" s="11"/>
      <c r="AU20" s="12"/>
      <c r="AV20" s="11"/>
      <c r="AW20" s="11"/>
      <c r="AX20" s="11"/>
      <c r="AY20" s="12"/>
      <c r="AZ20" s="11"/>
      <c r="BA20" s="11"/>
      <c r="BB20" s="11"/>
      <c r="BC20" s="12"/>
      <c r="BD20" s="11"/>
      <c r="BE20" s="11"/>
      <c r="BF20" s="11"/>
      <c r="BG20" s="12"/>
      <c r="BH20" s="11"/>
      <c r="BI20" s="11"/>
      <c r="BJ20" s="11"/>
      <c r="BK20" s="12"/>
      <c r="BL20" s="11">
        <v>1</v>
      </c>
      <c r="BM20" s="11">
        <v>1</v>
      </c>
      <c r="BN20" s="12"/>
      <c r="BO20" s="11">
        <v>1</v>
      </c>
      <c r="BP20" s="11">
        <v>1</v>
      </c>
      <c r="BQ20" s="12"/>
      <c r="BR20" s="11">
        <v>1</v>
      </c>
      <c r="BS20" s="11">
        <v>1</v>
      </c>
      <c r="BT20" s="12"/>
      <c r="BU20" s="31">
        <v>1</v>
      </c>
      <c r="BV20" s="31">
        <v>1</v>
      </c>
      <c r="BW20" s="31"/>
      <c r="BX20" s="63"/>
      <c r="BY20" s="63">
        <v>1</v>
      </c>
      <c r="BZ20" s="63"/>
      <c r="CA20" s="11">
        <v>1</v>
      </c>
      <c r="CB20" s="11"/>
      <c r="CC20" s="12"/>
      <c r="CD20" s="11">
        <v>1</v>
      </c>
      <c r="CE20" s="11"/>
      <c r="CF20" s="11"/>
      <c r="CG20" s="11">
        <v>1</v>
      </c>
      <c r="CH20" s="11"/>
      <c r="CI20" s="11"/>
      <c r="CJ20" s="31">
        <v>1</v>
      </c>
      <c r="CK20" s="31"/>
      <c r="CL20" s="31"/>
      <c r="CM20" s="50"/>
      <c r="CN20" s="50"/>
      <c r="CO20" s="50"/>
      <c r="CP20" s="11">
        <v>1</v>
      </c>
      <c r="CQ20" s="11"/>
      <c r="CR20" s="12"/>
      <c r="CS20" s="11"/>
      <c r="CT20" s="11"/>
      <c r="CU20" s="11"/>
      <c r="CV20" s="12"/>
      <c r="CW20" s="11"/>
      <c r="CX20" s="11"/>
      <c r="CY20" s="12"/>
      <c r="CZ20" s="11"/>
      <c r="DA20" s="11"/>
      <c r="DB20" s="12"/>
      <c r="DC20" s="11"/>
      <c r="DD20" s="11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31"/>
      <c r="DZ20" s="27"/>
      <c r="EA20" s="27"/>
      <c r="EB20" s="31"/>
      <c r="EC20" s="27"/>
      <c r="ED20" s="27"/>
      <c r="EE20" s="50"/>
      <c r="EF20" s="27"/>
      <c r="EG20" s="50">
        <v>1</v>
      </c>
      <c r="EH20" s="50"/>
      <c r="EI20" s="12"/>
      <c r="EJ20" s="11"/>
      <c r="EK20" s="11"/>
      <c r="EL20" s="11"/>
      <c r="EM20" s="11"/>
      <c r="EN20" s="11"/>
      <c r="EO20" s="31"/>
      <c r="EP20" s="31"/>
      <c r="EQ20" s="50"/>
      <c r="ER20" s="50">
        <v>2</v>
      </c>
      <c r="ES20" s="11"/>
      <c r="ET20" s="11"/>
      <c r="EU20" s="11"/>
      <c r="EV20" s="31">
        <v>2</v>
      </c>
      <c r="EW20" s="50">
        <v>2</v>
      </c>
      <c r="EX20" s="21"/>
      <c r="EY20" s="11"/>
      <c r="EZ20" s="11"/>
      <c r="FA20" s="11"/>
      <c r="FB20" s="11"/>
    </row>
    <row r="21" spans="1:158" x14ac:dyDescent="0.25">
      <c r="E21" s="59" t="s">
        <v>93</v>
      </c>
      <c r="F21">
        <v>2</v>
      </c>
      <c r="G21">
        <v>8</v>
      </c>
      <c r="H21">
        <v>5</v>
      </c>
      <c r="AC21" s="68">
        <v>3</v>
      </c>
      <c r="AD21" s="69">
        <v>7</v>
      </c>
      <c r="AE21" s="68">
        <v>7</v>
      </c>
      <c r="AF21" s="68">
        <v>6</v>
      </c>
      <c r="AG21" s="69">
        <v>7</v>
      </c>
      <c r="AN21" s="72">
        <v>2</v>
      </c>
      <c r="AO21" s="72">
        <v>0</v>
      </c>
      <c r="AP21" s="73">
        <v>3</v>
      </c>
      <c r="AQ21" s="73">
        <v>4</v>
      </c>
      <c r="BL21">
        <f>SUM(BL6:BL20)</f>
        <v>13</v>
      </c>
      <c r="BM21">
        <f>SUM(BM6:BM20)</f>
        <v>4</v>
      </c>
      <c r="BN21">
        <f t="shared" ref="BN21:BS21" si="0">SUM(BN7:BN20)</f>
        <v>2</v>
      </c>
      <c r="BO21">
        <f t="shared" si="0"/>
        <v>13</v>
      </c>
      <c r="BP21">
        <f t="shared" si="0"/>
        <v>4</v>
      </c>
      <c r="BQ21">
        <f t="shared" si="0"/>
        <v>2</v>
      </c>
      <c r="BR21">
        <f t="shared" si="0"/>
        <v>13</v>
      </c>
      <c r="BS21">
        <f t="shared" si="0"/>
        <v>4</v>
      </c>
      <c r="BT21">
        <f>SUM(BT6:BT20)</f>
        <v>2</v>
      </c>
      <c r="BU21" s="65">
        <v>14</v>
      </c>
      <c r="BV21">
        <v>0</v>
      </c>
      <c r="BW21">
        <v>0</v>
      </c>
      <c r="BX21">
        <v>1</v>
      </c>
      <c r="BY21">
        <f>SUM(BY6:BY20)</f>
        <v>5</v>
      </c>
      <c r="BZ21">
        <v>1</v>
      </c>
      <c r="CA21">
        <v>5</v>
      </c>
      <c r="CD21">
        <v>5</v>
      </c>
      <c r="CG21">
        <v>5</v>
      </c>
      <c r="CJ21">
        <v>6</v>
      </c>
      <c r="CM21">
        <v>2</v>
      </c>
    </row>
    <row r="22" spans="1:158" ht="23.25" x14ac:dyDescent="0.25">
      <c r="C22" s="75" t="s">
        <v>97</v>
      </c>
      <c r="E22" s="59" t="s">
        <v>94</v>
      </c>
      <c r="F22" s="60">
        <f>F21/15</f>
        <v>0.13333333333333333</v>
      </c>
      <c r="G22" s="60">
        <f t="shared" ref="G22:H22" si="1">G21/15</f>
        <v>0.53333333333333333</v>
      </c>
      <c r="H22" s="60">
        <f t="shared" si="1"/>
        <v>0.33333333333333331</v>
      </c>
      <c r="AC22">
        <f>AC21/15</f>
        <v>0.2</v>
      </c>
      <c r="AD22">
        <f t="shared" ref="AD22:AG22" si="2">AD21/15</f>
        <v>0.46666666666666667</v>
      </c>
      <c r="AE22">
        <f t="shared" si="2"/>
        <v>0.46666666666666667</v>
      </c>
      <c r="AF22">
        <f t="shared" si="2"/>
        <v>0.4</v>
      </c>
      <c r="AG22">
        <f t="shared" si="2"/>
        <v>0.46666666666666667</v>
      </c>
      <c r="AN22" s="66">
        <f>AN21/15</f>
        <v>0.13333333333333333</v>
      </c>
      <c r="AO22" s="66">
        <f t="shared" ref="AO22:AQ22" si="3">AO21/15</f>
        <v>0</v>
      </c>
      <c r="AP22" s="66">
        <f t="shared" si="3"/>
        <v>0.2</v>
      </c>
      <c r="AQ22" s="66">
        <f t="shared" si="3"/>
        <v>0.26666666666666666</v>
      </c>
      <c r="BL22">
        <f>BL21/15</f>
        <v>0.8666666666666667</v>
      </c>
      <c r="BM22">
        <f t="shared" ref="BM22:BT22" si="4">BM21/15</f>
        <v>0.26666666666666666</v>
      </c>
      <c r="BN22">
        <f t="shared" si="4"/>
        <v>0.13333333333333333</v>
      </c>
      <c r="BO22">
        <f t="shared" si="4"/>
        <v>0.8666666666666667</v>
      </c>
      <c r="BP22">
        <f t="shared" si="4"/>
        <v>0.26666666666666666</v>
      </c>
      <c r="BQ22">
        <f t="shared" si="4"/>
        <v>0.13333333333333333</v>
      </c>
      <c r="BR22">
        <f t="shared" si="4"/>
        <v>0.8666666666666667</v>
      </c>
      <c r="BS22">
        <f t="shared" si="4"/>
        <v>0.26666666666666666</v>
      </c>
      <c r="BT22">
        <f t="shared" si="4"/>
        <v>0.13333333333333333</v>
      </c>
      <c r="BU22" s="61" t="s">
        <v>94</v>
      </c>
      <c r="BV22">
        <f>(BU21+BV21+BW21)/15</f>
        <v>0.93333333333333335</v>
      </c>
      <c r="BX22" s="61" t="s">
        <v>94</v>
      </c>
      <c r="BY22">
        <f>(BX21+BY21+BZ21)/15</f>
        <v>0.46666666666666667</v>
      </c>
      <c r="CA22">
        <f>CA21/15</f>
        <v>0.33333333333333331</v>
      </c>
      <c r="CD22">
        <f t="shared" ref="CD22:CM22" si="5">CD21/15</f>
        <v>0.33333333333333331</v>
      </c>
      <c r="CG22">
        <f t="shared" si="5"/>
        <v>0.33333333333333331</v>
      </c>
      <c r="CJ22">
        <f t="shared" si="5"/>
        <v>0.4</v>
      </c>
      <c r="CM22">
        <f t="shared" si="5"/>
        <v>0.13333333333333333</v>
      </c>
    </row>
    <row r="23" spans="1:158" ht="23.25" x14ac:dyDescent="0.25">
      <c r="E23" s="61" t="s">
        <v>95</v>
      </c>
      <c r="G23" s="60">
        <f>G22+H22</f>
        <v>0.8666666666666667</v>
      </c>
    </row>
  </sheetData>
  <mergeCells count="94">
    <mergeCell ref="C2:C5"/>
    <mergeCell ref="B2:B5"/>
    <mergeCell ref="A2:A5"/>
    <mergeCell ref="DE1:EH1"/>
    <mergeCell ref="DE2:EH2"/>
    <mergeCell ref="EC3:EH3"/>
    <mergeCell ref="EC4:ED4"/>
    <mergeCell ref="EE4:EH4"/>
    <mergeCell ref="DS4:DV4"/>
    <mergeCell ref="DW3:EB3"/>
    <mergeCell ref="DW4:DX4"/>
    <mergeCell ref="DY4:EB4"/>
    <mergeCell ref="AH2:AQ2"/>
    <mergeCell ref="CA2:CO2"/>
    <mergeCell ref="CP2:DD2"/>
    <mergeCell ref="M3:N4"/>
    <mergeCell ref="D1:H1"/>
    <mergeCell ref="EV3:EV4"/>
    <mergeCell ref="ES2:EW2"/>
    <mergeCell ref="EX2:FB2"/>
    <mergeCell ref="I1:R1"/>
    <mergeCell ref="ES3:ES4"/>
    <mergeCell ref="ET3:ET4"/>
    <mergeCell ref="EU3:EU4"/>
    <mergeCell ref="EW3:EW4"/>
    <mergeCell ref="DK3:DP3"/>
    <mergeCell ref="DM4:DP4"/>
    <mergeCell ref="I2:R2"/>
    <mergeCell ref="I3:J4"/>
    <mergeCell ref="K3:L4"/>
    <mergeCell ref="AR2:BK2"/>
    <mergeCell ref="BL2:BZ2"/>
    <mergeCell ref="CM3:CO3"/>
    <mergeCell ref="EI2:ER2"/>
    <mergeCell ref="EZ3:EZ4"/>
    <mergeCell ref="O3:P4"/>
    <mergeCell ref="Q3:R4"/>
    <mergeCell ref="DE3:DJ3"/>
    <mergeCell ref="CV3:CX3"/>
    <mergeCell ref="DE4:DF4"/>
    <mergeCell ref="DG4:DJ4"/>
    <mergeCell ref="S3:T3"/>
    <mergeCell ref="CY3:DA3"/>
    <mergeCell ref="DB3:DD3"/>
    <mergeCell ref="BD3:BG3"/>
    <mergeCell ref="BH3:BK3"/>
    <mergeCell ref="CJ3:CL3"/>
    <mergeCell ref="S1:AB1"/>
    <mergeCell ref="FA3:FA4"/>
    <mergeCell ref="FB3:FB4"/>
    <mergeCell ref="EI1:ER1"/>
    <mergeCell ref="ES1:EW1"/>
    <mergeCell ref="EX1:FB1"/>
    <mergeCell ref="EI3:EJ3"/>
    <mergeCell ref="EK3:EL3"/>
    <mergeCell ref="EM3:EN3"/>
    <mergeCell ref="EO3:EP3"/>
    <mergeCell ref="EQ3:ER3"/>
    <mergeCell ref="DQ3:DV3"/>
    <mergeCell ref="CP1:DD1"/>
    <mergeCell ref="CP3:CR3"/>
    <mergeCell ref="CS3:CU3"/>
    <mergeCell ref="S2:AB2"/>
    <mergeCell ref="D2:E4"/>
    <mergeCell ref="F2:H4"/>
    <mergeCell ref="AR3:AU3"/>
    <mergeCell ref="AV3:AY3"/>
    <mergeCell ref="AZ3:BC3"/>
    <mergeCell ref="AH3:AI3"/>
    <mergeCell ref="AJ3:AK3"/>
    <mergeCell ref="AL3:AM3"/>
    <mergeCell ref="AN3:AO3"/>
    <mergeCell ref="AP3:AQ3"/>
    <mergeCell ref="AC2:AG3"/>
    <mergeCell ref="U3:V3"/>
    <mergeCell ref="W3:X3"/>
    <mergeCell ref="Y3:Z3"/>
    <mergeCell ref="AA3:AB3"/>
    <mergeCell ref="AC1:AQ1"/>
    <mergeCell ref="DQ4:DR4"/>
    <mergeCell ref="EX3:EX4"/>
    <mergeCell ref="EY3:EY4"/>
    <mergeCell ref="DK4:DL4"/>
    <mergeCell ref="AR1:BK1"/>
    <mergeCell ref="BL1:BZ1"/>
    <mergeCell ref="BL3:BN3"/>
    <mergeCell ref="BO3:BQ3"/>
    <mergeCell ref="BR3:BT3"/>
    <mergeCell ref="BU3:BW3"/>
    <mergeCell ref="BX3:BZ3"/>
    <mergeCell ref="CA1:CO1"/>
    <mergeCell ref="CA3:CC3"/>
    <mergeCell ref="CD3:CF3"/>
    <mergeCell ref="CG3:CI3"/>
  </mergeCells>
  <pageMargins left="0.25" right="0.25" top="0.75" bottom="0.75" header="0.3" footer="0.3"/>
  <pageSetup scale="98" fitToWidth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B22"/>
  <sheetViews>
    <sheetView tabSelected="1" topLeftCell="DG1" zoomScale="73" zoomScaleNormal="73" workbookViewId="0">
      <selection activeCell="EX18" sqref="EX18:EZ18"/>
    </sheetView>
  </sheetViews>
  <sheetFormatPr baseColWidth="10" defaultRowHeight="15" x14ac:dyDescent="0.25"/>
  <cols>
    <col min="1" max="1" width="4" customWidth="1"/>
    <col min="3" max="3" width="46.7109375" customWidth="1"/>
    <col min="4" max="5" width="8.7109375" customWidth="1"/>
    <col min="6" max="62" width="5.7109375" customWidth="1"/>
    <col min="63" max="63" width="1.7109375" customWidth="1"/>
    <col min="64" max="108" width="5.7109375" customWidth="1"/>
    <col min="109" max="138" width="6.7109375" customWidth="1"/>
    <col min="139" max="158" width="5.7109375" customWidth="1"/>
  </cols>
  <sheetData>
    <row r="1" spans="1:158" ht="15.75" x14ac:dyDescent="0.25">
      <c r="A1" s="129" t="s">
        <v>8</v>
      </c>
      <c r="B1" s="129" t="s">
        <v>36</v>
      </c>
      <c r="C1" s="129" t="s">
        <v>78</v>
      </c>
      <c r="D1" s="80" t="s">
        <v>77</v>
      </c>
      <c r="E1" s="81"/>
      <c r="F1" s="81"/>
      <c r="G1" s="81"/>
      <c r="H1" s="81"/>
      <c r="I1" s="82" t="s">
        <v>75</v>
      </c>
      <c r="J1" s="82"/>
      <c r="K1" s="82"/>
      <c r="L1" s="82"/>
      <c r="M1" s="82"/>
      <c r="N1" s="82"/>
      <c r="O1" s="82"/>
      <c r="P1" s="82"/>
      <c r="Q1" s="82"/>
      <c r="R1" s="82"/>
      <c r="S1" s="83" t="s">
        <v>70</v>
      </c>
      <c r="T1" s="84"/>
      <c r="U1" s="84"/>
      <c r="V1" s="84"/>
      <c r="W1" s="84"/>
      <c r="X1" s="84"/>
      <c r="Y1" s="84"/>
      <c r="Z1" s="84"/>
      <c r="AA1" s="84"/>
      <c r="AB1" s="84"/>
      <c r="AC1" s="82" t="s">
        <v>37</v>
      </c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 t="s">
        <v>74</v>
      </c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78" t="s">
        <v>51</v>
      </c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 t="s">
        <v>79</v>
      </c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 t="s">
        <v>80</v>
      </c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7" t="s">
        <v>73</v>
      </c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7"/>
      <c r="EI1" s="78" t="s">
        <v>76</v>
      </c>
      <c r="EJ1" s="78"/>
      <c r="EK1" s="78"/>
      <c r="EL1" s="78"/>
      <c r="EM1" s="78"/>
      <c r="EN1" s="78"/>
      <c r="EO1" s="78"/>
      <c r="EP1" s="78"/>
      <c r="EQ1" s="78"/>
      <c r="ER1" s="78"/>
      <c r="ES1" s="78" t="s">
        <v>63</v>
      </c>
      <c r="ET1" s="78"/>
      <c r="EU1" s="78"/>
      <c r="EV1" s="78"/>
      <c r="EW1" s="78"/>
      <c r="EX1" s="79" t="s">
        <v>65</v>
      </c>
      <c r="EY1" s="79"/>
      <c r="EZ1" s="79"/>
      <c r="FA1" s="79"/>
      <c r="FB1" s="79"/>
    </row>
    <row r="2" spans="1:158" ht="54.95" customHeight="1" x14ac:dyDescent="0.25">
      <c r="A2" s="130"/>
      <c r="B2" s="130"/>
      <c r="C2" s="130"/>
      <c r="D2" s="85" t="s">
        <v>0</v>
      </c>
      <c r="E2" s="85"/>
      <c r="F2" s="85" t="s">
        <v>1</v>
      </c>
      <c r="G2" s="85"/>
      <c r="H2" s="86"/>
      <c r="I2" s="87" t="s">
        <v>35</v>
      </c>
      <c r="J2" s="87"/>
      <c r="K2" s="87"/>
      <c r="L2" s="87"/>
      <c r="M2" s="87"/>
      <c r="N2" s="87"/>
      <c r="O2" s="87"/>
      <c r="P2" s="87"/>
      <c r="Q2" s="87"/>
      <c r="R2" s="87"/>
      <c r="S2" s="93" t="s">
        <v>69</v>
      </c>
      <c r="T2" s="94"/>
      <c r="U2" s="94"/>
      <c r="V2" s="94"/>
      <c r="W2" s="94"/>
      <c r="X2" s="94"/>
      <c r="Y2" s="94"/>
      <c r="Z2" s="94"/>
      <c r="AA2" s="94"/>
      <c r="AB2" s="94"/>
      <c r="AC2" s="95" t="s">
        <v>39</v>
      </c>
      <c r="AD2" s="96"/>
      <c r="AE2" s="96"/>
      <c r="AF2" s="96"/>
      <c r="AG2" s="96"/>
      <c r="AH2" s="99" t="s">
        <v>40</v>
      </c>
      <c r="AI2" s="100"/>
      <c r="AJ2" s="100"/>
      <c r="AK2" s="100"/>
      <c r="AL2" s="100"/>
      <c r="AM2" s="100"/>
      <c r="AN2" s="100"/>
      <c r="AO2" s="100"/>
      <c r="AP2" s="100"/>
      <c r="AQ2" s="101"/>
      <c r="AR2" s="99" t="s">
        <v>45</v>
      </c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1"/>
      <c r="BL2" s="102" t="s">
        <v>50</v>
      </c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4"/>
      <c r="CA2" s="88" t="s">
        <v>53</v>
      </c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90"/>
      <c r="CP2" s="106" t="s">
        <v>60</v>
      </c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7"/>
      <c r="DC2" s="107"/>
      <c r="DD2" s="108"/>
      <c r="DE2" s="136" t="s">
        <v>72</v>
      </c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8"/>
      <c r="EI2" s="113" t="s">
        <v>61</v>
      </c>
      <c r="EJ2" s="114"/>
      <c r="EK2" s="114"/>
      <c r="EL2" s="114"/>
      <c r="EM2" s="114"/>
      <c r="EN2" s="114"/>
      <c r="EO2" s="114"/>
      <c r="EP2" s="114"/>
      <c r="EQ2" s="114"/>
      <c r="ER2" s="115"/>
      <c r="ES2" s="116" t="s">
        <v>64</v>
      </c>
      <c r="ET2" s="117"/>
      <c r="EU2" s="117"/>
      <c r="EV2" s="117"/>
      <c r="EW2" s="118"/>
      <c r="EX2" s="119" t="s">
        <v>66</v>
      </c>
      <c r="EY2" s="120"/>
      <c r="EZ2" s="120"/>
      <c r="FA2" s="120"/>
      <c r="FB2" s="121"/>
    </row>
    <row r="3" spans="1:158" x14ac:dyDescent="0.25">
      <c r="A3" s="130"/>
      <c r="B3" s="130"/>
      <c r="C3" s="130"/>
      <c r="D3" s="85"/>
      <c r="E3" s="85"/>
      <c r="F3" s="85"/>
      <c r="G3" s="85"/>
      <c r="H3" s="86"/>
      <c r="I3" s="105">
        <v>2011</v>
      </c>
      <c r="J3" s="105"/>
      <c r="K3" s="105">
        <v>2012</v>
      </c>
      <c r="L3" s="105"/>
      <c r="M3" s="105">
        <v>2013</v>
      </c>
      <c r="N3" s="105"/>
      <c r="O3" s="105">
        <v>2014</v>
      </c>
      <c r="P3" s="105"/>
      <c r="Q3" s="105">
        <v>2015</v>
      </c>
      <c r="R3" s="105"/>
      <c r="S3" s="91">
        <v>2011</v>
      </c>
      <c r="T3" s="92"/>
      <c r="U3" s="91">
        <v>2012</v>
      </c>
      <c r="V3" s="92"/>
      <c r="W3" s="91">
        <v>2013</v>
      </c>
      <c r="X3" s="92"/>
      <c r="Y3" s="91">
        <v>2014</v>
      </c>
      <c r="Z3" s="92"/>
      <c r="AA3" s="91">
        <v>2015</v>
      </c>
      <c r="AB3" s="92"/>
      <c r="AC3" s="97"/>
      <c r="AD3" s="98"/>
      <c r="AE3" s="98"/>
      <c r="AF3" s="98"/>
      <c r="AG3" s="98"/>
      <c r="AH3" s="109">
        <v>2011</v>
      </c>
      <c r="AI3" s="109"/>
      <c r="AJ3" s="109">
        <v>2012</v>
      </c>
      <c r="AK3" s="109"/>
      <c r="AL3" s="109">
        <v>2013</v>
      </c>
      <c r="AM3" s="109"/>
      <c r="AN3" s="109">
        <v>2014</v>
      </c>
      <c r="AO3" s="109"/>
      <c r="AP3" s="109">
        <v>2015</v>
      </c>
      <c r="AQ3" s="109"/>
      <c r="AR3" s="110">
        <v>2011</v>
      </c>
      <c r="AS3" s="111"/>
      <c r="AT3" s="111"/>
      <c r="AU3" s="112"/>
      <c r="AV3" s="110">
        <v>2012</v>
      </c>
      <c r="AW3" s="111"/>
      <c r="AX3" s="111"/>
      <c r="AY3" s="112"/>
      <c r="AZ3" s="110">
        <v>2013</v>
      </c>
      <c r="BA3" s="111"/>
      <c r="BB3" s="111"/>
      <c r="BC3" s="112"/>
      <c r="BD3" s="110">
        <v>2014</v>
      </c>
      <c r="BE3" s="111"/>
      <c r="BF3" s="111"/>
      <c r="BG3" s="112"/>
      <c r="BH3" s="110">
        <v>2015</v>
      </c>
      <c r="BI3" s="111"/>
      <c r="BJ3" s="111"/>
      <c r="BK3" s="111"/>
      <c r="BL3" s="110">
        <v>2011</v>
      </c>
      <c r="BM3" s="111"/>
      <c r="BN3" s="112"/>
      <c r="BO3" s="110">
        <v>2012</v>
      </c>
      <c r="BP3" s="111"/>
      <c r="BQ3" s="112"/>
      <c r="BR3" s="110">
        <v>2013</v>
      </c>
      <c r="BS3" s="111"/>
      <c r="BT3" s="112"/>
      <c r="BU3" s="110">
        <v>2014</v>
      </c>
      <c r="BV3" s="111"/>
      <c r="BW3" s="112"/>
      <c r="BX3" s="110">
        <v>2015</v>
      </c>
      <c r="BY3" s="111"/>
      <c r="BZ3" s="112"/>
      <c r="CA3" s="110">
        <v>2011</v>
      </c>
      <c r="CB3" s="111"/>
      <c r="CC3" s="112"/>
      <c r="CD3" s="110">
        <v>2012</v>
      </c>
      <c r="CE3" s="111"/>
      <c r="CF3" s="112"/>
      <c r="CG3" s="110">
        <v>2013</v>
      </c>
      <c r="CH3" s="111"/>
      <c r="CI3" s="112"/>
      <c r="CJ3" s="110">
        <v>2014</v>
      </c>
      <c r="CK3" s="111"/>
      <c r="CL3" s="112"/>
      <c r="CM3" s="110">
        <v>2015</v>
      </c>
      <c r="CN3" s="111"/>
      <c r="CO3" s="112"/>
      <c r="CP3" s="110">
        <v>2011</v>
      </c>
      <c r="CQ3" s="111"/>
      <c r="CR3" s="112"/>
      <c r="CS3" s="110">
        <v>2012</v>
      </c>
      <c r="CT3" s="111"/>
      <c r="CU3" s="112"/>
      <c r="CV3" s="110">
        <v>2013</v>
      </c>
      <c r="CW3" s="111"/>
      <c r="CX3" s="112"/>
      <c r="CY3" s="110">
        <v>2014</v>
      </c>
      <c r="CZ3" s="111"/>
      <c r="DA3" s="112"/>
      <c r="DB3" s="110">
        <v>2015</v>
      </c>
      <c r="DC3" s="111"/>
      <c r="DD3" s="112"/>
      <c r="DE3" s="133">
        <v>2011</v>
      </c>
      <c r="DF3" s="134"/>
      <c r="DG3" s="134"/>
      <c r="DH3" s="134"/>
      <c r="DI3" s="134"/>
      <c r="DJ3" s="135"/>
      <c r="DK3" s="133">
        <v>2012</v>
      </c>
      <c r="DL3" s="134"/>
      <c r="DM3" s="134"/>
      <c r="DN3" s="134"/>
      <c r="DO3" s="134"/>
      <c r="DP3" s="135"/>
      <c r="DQ3" s="133">
        <v>2013</v>
      </c>
      <c r="DR3" s="134"/>
      <c r="DS3" s="134"/>
      <c r="DT3" s="134"/>
      <c r="DU3" s="134"/>
      <c r="DV3" s="135"/>
      <c r="DW3" s="133">
        <v>2014</v>
      </c>
      <c r="DX3" s="134"/>
      <c r="DY3" s="134"/>
      <c r="DZ3" s="134"/>
      <c r="EA3" s="134"/>
      <c r="EB3" s="135"/>
      <c r="EC3" s="133">
        <v>2015</v>
      </c>
      <c r="ED3" s="134"/>
      <c r="EE3" s="134"/>
      <c r="EF3" s="134"/>
      <c r="EG3" s="134"/>
      <c r="EH3" s="135"/>
      <c r="EI3" s="109">
        <v>2011</v>
      </c>
      <c r="EJ3" s="109"/>
      <c r="EK3" s="109">
        <v>2012</v>
      </c>
      <c r="EL3" s="109"/>
      <c r="EM3" s="109">
        <v>2013</v>
      </c>
      <c r="EN3" s="109"/>
      <c r="EO3" s="109">
        <v>2014</v>
      </c>
      <c r="EP3" s="109"/>
      <c r="EQ3" s="109">
        <v>2015</v>
      </c>
      <c r="ER3" s="109"/>
      <c r="ES3" s="122">
        <v>2011</v>
      </c>
      <c r="ET3" s="122">
        <v>2012</v>
      </c>
      <c r="EU3" s="122">
        <v>2013</v>
      </c>
      <c r="EV3" s="122">
        <v>2014</v>
      </c>
      <c r="EW3" s="122">
        <v>2015</v>
      </c>
      <c r="EX3" s="127">
        <v>2011</v>
      </c>
      <c r="EY3" s="122">
        <v>2012</v>
      </c>
      <c r="EZ3" s="122">
        <v>2013</v>
      </c>
      <c r="FA3" s="122">
        <v>2014</v>
      </c>
      <c r="FB3" s="122">
        <v>2015</v>
      </c>
    </row>
    <row r="4" spans="1:158" ht="127.5" x14ac:dyDescent="0.25">
      <c r="A4" s="130"/>
      <c r="B4" s="130"/>
      <c r="C4" s="130"/>
      <c r="D4" s="85"/>
      <c r="E4" s="85"/>
      <c r="F4" s="85"/>
      <c r="G4" s="85"/>
      <c r="H4" s="86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22" t="s">
        <v>6</v>
      </c>
      <c r="T4" s="22" t="s">
        <v>7</v>
      </c>
      <c r="U4" s="22" t="s">
        <v>6</v>
      </c>
      <c r="V4" s="22" t="s">
        <v>7</v>
      </c>
      <c r="W4" s="22" t="s">
        <v>6</v>
      </c>
      <c r="X4" s="22" t="s">
        <v>7</v>
      </c>
      <c r="Y4" s="22" t="s">
        <v>6</v>
      </c>
      <c r="Z4" s="22" t="s">
        <v>7</v>
      </c>
      <c r="AA4" s="22" t="s">
        <v>6</v>
      </c>
      <c r="AB4" s="22" t="s">
        <v>7</v>
      </c>
      <c r="AC4" s="5">
        <v>2011</v>
      </c>
      <c r="AD4" s="5">
        <v>2012</v>
      </c>
      <c r="AE4" s="5">
        <v>2013</v>
      </c>
      <c r="AF4" s="5">
        <v>2014</v>
      </c>
      <c r="AG4" s="5">
        <v>2015</v>
      </c>
      <c r="AH4" s="5" t="s">
        <v>41</v>
      </c>
      <c r="AI4" s="5" t="s">
        <v>42</v>
      </c>
      <c r="AJ4" s="5" t="s">
        <v>41</v>
      </c>
      <c r="AK4" s="5" t="s">
        <v>42</v>
      </c>
      <c r="AL4" s="5" t="s">
        <v>41</v>
      </c>
      <c r="AM4" s="5" t="s">
        <v>42</v>
      </c>
      <c r="AN4" s="5" t="s">
        <v>41</v>
      </c>
      <c r="AO4" s="5" t="s">
        <v>42</v>
      </c>
      <c r="AP4" s="5" t="s">
        <v>41</v>
      </c>
      <c r="AQ4" s="5" t="s">
        <v>42</v>
      </c>
      <c r="AR4" s="17" t="s">
        <v>43</v>
      </c>
      <c r="AS4" s="5" t="s">
        <v>44</v>
      </c>
      <c r="AT4" s="18" t="s">
        <v>47</v>
      </c>
      <c r="AU4" s="18" t="s">
        <v>46</v>
      </c>
      <c r="AV4" s="17" t="s">
        <v>43</v>
      </c>
      <c r="AW4" s="5" t="s">
        <v>44</v>
      </c>
      <c r="AX4" s="18" t="s">
        <v>47</v>
      </c>
      <c r="AY4" s="18" t="s">
        <v>46</v>
      </c>
      <c r="AZ4" s="17" t="s">
        <v>43</v>
      </c>
      <c r="BA4" s="5" t="s">
        <v>44</v>
      </c>
      <c r="BB4" s="18" t="s">
        <v>47</v>
      </c>
      <c r="BC4" s="18" t="s">
        <v>46</v>
      </c>
      <c r="BD4" s="17" t="s">
        <v>43</v>
      </c>
      <c r="BE4" s="5" t="s">
        <v>44</v>
      </c>
      <c r="BF4" s="18" t="s">
        <v>47</v>
      </c>
      <c r="BG4" s="18" t="s">
        <v>46</v>
      </c>
      <c r="BH4" s="17" t="s">
        <v>43</v>
      </c>
      <c r="BI4" s="5" t="s">
        <v>44</v>
      </c>
      <c r="BJ4" s="18" t="s">
        <v>47</v>
      </c>
      <c r="BK4" s="18" t="s">
        <v>46</v>
      </c>
      <c r="BL4" s="19" t="s">
        <v>52</v>
      </c>
      <c r="BM4" s="5" t="s">
        <v>48</v>
      </c>
      <c r="BN4" s="5" t="s">
        <v>49</v>
      </c>
      <c r="BO4" s="19" t="s">
        <v>52</v>
      </c>
      <c r="BP4" s="5" t="s">
        <v>48</v>
      </c>
      <c r="BQ4" s="5" t="s">
        <v>49</v>
      </c>
      <c r="BR4" s="19" t="s">
        <v>52</v>
      </c>
      <c r="BS4" s="5" t="s">
        <v>48</v>
      </c>
      <c r="BT4" s="5" t="s">
        <v>49</v>
      </c>
      <c r="BU4" s="19" t="s">
        <v>52</v>
      </c>
      <c r="BV4" s="5" t="s">
        <v>48</v>
      </c>
      <c r="BW4" s="5" t="s">
        <v>49</v>
      </c>
      <c r="BX4" s="19" t="s">
        <v>52</v>
      </c>
      <c r="BY4" s="5" t="s">
        <v>48</v>
      </c>
      <c r="BZ4" s="5" t="s">
        <v>49</v>
      </c>
      <c r="CA4" s="19" t="s">
        <v>56</v>
      </c>
      <c r="CB4" s="5" t="s">
        <v>54</v>
      </c>
      <c r="CC4" s="5" t="s">
        <v>55</v>
      </c>
      <c r="CD4" s="19" t="s">
        <v>56</v>
      </c>
      <c r="CE4" s="5" t="s">
        <v>54</v>
      </c>
      <c r="CF4" s="5" t="s">
        <v>55</v>
      </c>
      <c r="CG4" s="19" t="s">
        <v>56</v>
      </c>
      <c r="CH4" s="5" t="s">
        <v>54</v>
      </c>
      <c r="CI4" s="5" t="s">
        <v>55</v>
      </c>
      <c r="CJ4" s="19" t="s">
        <v>56</v>
      </c>
      <c r="CK4" s="5" t="s">
        <v>54</v>
      </c>
      <c r="CL4" s="5" t="s">
        <v>55</v>
      </c>
      <c r="CM4" s="19" t="s">
        <v>56</v>
      </c>
      <c r="CN4" s="5" t="s">
        <v>54</v>
      </c>
      <c r="CO4" s="5" t="s">
        <v>55</v>
      </c>
      <c r="CP4" s="19" t="s">
        <v>57</v>
      </c>
      <c r="CQ4" s="5" t="s">
        <v>58</v>
      </c>
      <c r="CR4" s="5" t="s">
        <v>59</v>
      </c>
      <c r="CS4" s="19" t="s">
        <v>57</v>
      </c>
      <c r="CT4" s="5" t="s">
        <v>58</v>
      </c>
      <c r="CU4" s="5" t="s">
        <v>59</v>
      </c>
      <c r="CV4" s="19" t="s">
        <v>57</v>
      </c>
      <c r="CW4" s="5" t="s">
        <v>58</v>
      </c>
      <c r="CX4" s="5" t="s">
        <v>59</v>
      </c>
      <c r="CY4" s="19" t="s">
        <v>57</v>
      </c>
      <c r="CZ4" s="5" t="s">
        <v>58</v>
      </c>
      <c r="DA4" s="5" t="s">
        <v>59</v>
      </c>
      <c r="DB4" s="19" t="s">
        <v>57</v>
      </c>
      <c r="DC4" s="5" t="s">
        <v>58</v>
      </c>
      <c r="DD4" s="5" t="s">
        <v>59</v>
      </c>
      <c r="DE4" s="124" t="s">
        <v>2</v>
      </c>
      <c r="DF4" s="125"/>
      <c r="DG4" s="126" t="s">
        <v>3</v>
      </c>
      <c r="DH4" s="126"/>
      <c r="DI4" s="126"/>
      <c r="DJ4" s="126"/>
      <c r="DK4" s="124" t="s">
        <v>2</v>
      </c>
      <c r="DL4" s="125"/>
      <c r="DM4" s="126" t="s">
        <v>3</v>
      </c>
      <c r="DN4" s="126"/>
      <c r="DO4" s="126"/>
      <c r="DP4" s="126"/>
      <c r="DQ4" s="124" t="s">
        <v>2</v>
      </c>
      <c r="DR4" s="125"/>
      <c r="DS4" s="126" t="s">
        <v>3</v>
      </c>
      <c r="DT4" s="126"/>
      <c r="DU4" s="126"/>
      <c r="DV4" s="126"/>
      <c r="DW4" s="124" t="s">
        <v>2</v>
      </c>
      <c r="DX4" s="125"/>
      <c r="DY4" s="126" t="s">
        <v>3</v>
      </c>
      <c r="DZ4" s="126"/>
      <c r="EA4" s="126"/>
      <c r="EB4" s="126"/>
      <c r="EC4" s="124" t="s">
        <v>2</v>
      </c>
      <c r="ED4" s="125"/>
      <c r="EE4" s="126" t="s">
        <v>3</v>
      </c>
      <c r="EF4" s="126"/>
      <c r="EG4" s="126"/>
      <c r="EH4" s="126"/>
      <c r="EI4" s="5" t="s">
        <v>6</v>
      </c>
      <c r="EJ4" s="5" t="s">
        <v>62</v>
      </c>
      <c r="EK4" s="5" t="s">
        <v>6</v>
      </c>
      <c r="EL4" s="5" t="s">
        <v>62</v>
      </c>
      <c r="EM4" s="5" t="s">
        <v>6</v>
      </c>
      <c r="EN4" s="5" t="s">
        <v>62</v>
      </c>
      <c r="EO4" s="5" t="s">
        <v>6</v>
      </c>
      <c r="EP4" s="5" t="s">
        <v>62</v>
      </c>
      <c r="EQ4" s="5" t="s">
        <v>6</v>
      </c>
      <c r="ER4" s="5" t="s">
        <v>62</v>
      </c>
      <c r="ES4" s="123"/>
      <c r="ET4" s="123"/>
      <c r="EU4" s="123"/>
      <c r="EV4" s="123"/>
      <c r="EW4" s="123"/>
      <c r="EX4" s="128"/>
      <c r="EY4" s="123"/>
      <c r="EZ4" s="123"/>
      <c r="FA4" s="123"/>
      <c r="FB4" s="123"/>
    </row>
    <row r="5" spans="1:158" ht="75" thickBot="1" x14ac:dyDescent="0.3">
      <c r="A5" s="131"/>
      <c r="B5" s="131"/>
      <c r="C5" s="132"/>
      <c r="D5" s="6" t="s">
        <v>9</v>
      </c>
      <c r="E5" s="6" t="s">
        <v>10</v>
      </c>
      <c r="F5" s="7" t="s">
        <v>6</v>
      </c>
      <c r="G5" s="7" t="s">
        <v>11</v>
      </c>
      <c r="H5" s="7" t="s">
        <v>12</v>
      </c>
      <c r="I5" s="8" t="s">
        <v>6</v>
      </c>
      <c r="J5" s="8" t="s">
        <v>7</v>
      </c>
      <c r="K5" s="8" t="s">
        <v>6</v>
      </c>
      <c r="L5" s="8" t="s">
        <v>7</v>
      </c>
      <c r="M5" s="8" t="s">
        <v>6</v>
      </c>
      <c r="N5" s="8" t="s">
        <v>7</v>
      </c>
      <c r="O5" s="8" t="s">
        <v>6</v>
      </c>
      <c r="P5" s="8" t="s">
        <v>7</v>
      </c>
      <c r="Q5" s="8" t="s">
        <v>6</v>
      </c>
      <c r="R5" s="8" t="s">
        <v>7</v>
      </c>
      <c r="S5" s="4"/>
      <c r="T5" s="4"/>
      <c r="U5" s="4"/>
      <c r="V5" s="4"/>
      <c r="W5" s="4"/>
      <c r="X5" s="4"/>
      <c r="Y5" s="4"/>
      <c r="Z5" s="4"/>
      <c r="AA5" s="4"/>
      <c r="AB5" s="4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20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23" t="s">
        <v>38</v>
      </c>
      <c r="DF5" s="23" t="s">
        <v>67</v>
      </c>
      <c r="DG5" s="23" t="s">
        <v>68</v>
      </c>
      <c r="DH5" s="23" t="s">
        <v>71</v>
      </c>
      <c r="DI5" s="23" t="s">
        <v>4</v>
      </c>
      <c r="DJ5" s="24" t="s">
        <v>5</v>
      </c>
      <c r="DK5" s="23" t="s">
        <v>38</v>
      </c>
      <c r="DL5" s="23" t="s">
        <v>67</v>
      </c>
      <c r="DM5" s="23" t="s">
        <v>68</v>
      </c>
      <c r="DN5" s="23" t="s">
        <v>71</v>
      </c>
      <c r="DO5" s="23" t="s">
        <v>4</v>
      </c>
      <c r="DP5" s="24" t="s">
        <v>5</v>
      </c>
      <c r="DQ5" s="23" t="s">
        <v>38</v>
      </c>
      <c r="DR5" s="23" t="s">
        <v>67</v>
      </c>
      <c r="DS5" s="23" t="s">
        <v>68</v>
      </c>
      <c r="DT5" s="23" t="s">
        <v>71</v>
      </c>
      <c r="DU5" s="23" t="s">
        <v>4</v>
      </c>
      <c r="DV5" s="24" t="s">
        <v>5</v>
      </c>
      <c r="DW5" s="23" t="s">
        <v>38</v>
      </c>
      <c r="DX5" s="23" t="s">
        <v>67</v>
      </c>
      <c r="DY5" s="23" t="s">
        <v>68</v>
      </c>
      <c r="DZ5" s="23" t="s">
        <v>71</v>
      </c>
      <c r="EA5" s="23" t="s">
        <v>4</v>
      </c>
      <c r="EB5" s="24" t="s">
        <v>5</v>
      </c>
      <c r="EC5" s="23" t="s">
        <v>38</v>
      </c>
      <c r="ED5" s="23" t="s">
        <v>67</v>
      </c>
      <c r="EE5" s="23" t="s">
        <v>68</v>
      </c>
      <c r="EF5" s="23" t="s">
        <v>71</v>
      </c>
      <c r="EG5" s="23" t="s">
        <v>4</v>
      </c>
      <c r="EH5" s="24" t="s">
        <v>5</v>
      </c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20"/>
      <c r="EY5" s="1"/>
      <c r="EZ5" s="1"/>
      <c r="FA5" s="1"/>
      <c r="FB5" s="1"/>
    </row>
    <row r="6" spans="1:158" ht="15.75" x14ac:dyDescent="0.25">
      <c r="A6" s="9">
        <v>1</v>
      </c>
      <c r="B6" s="33">
        <v>1181</v>
      </c>
      <c r="C6" s="36" t="s">
        <v>84</v>
      </c>
      <c r="D6" s="10"/>
      <c r="E6" s="10" t="s">
        <v>14</v>
      </c>
      <c r="F6" s="3"/>
      <c r="G6" s="10" t="s">
        <v>14</v>
      </c>
      <c r="H6" s="10"/>
      <c r="I6" s="11">
        <v>9</v>
      </c>
      <c r="J6" s="11"/>
      <c r="K6" s="11">
        <v>5</v>
      </c>
      <c r="L6" s="11"/>
      <c r="M6" s="12">
        <v>5</v>
      </c>
      <c r="N6" s="11"/>
      <c r="O6" s="62">
        <v>5</v>
      </c>
      <c r="P6" s="62"/>
      <c r="Q6" s="62">
        <v>3</v>
      </c>
      <c r="R6" s="62"/>
      <c r="S6" s="1">
        <v>3</v>
      </c>
      <c r="T6" s="1"/>
      <c r="U6" s="13">
        <v>7</v>
      </c>
      <c r="V6" s="1"/>
      <c r="W6" s="13">
        <v>5</v>
      </c>
      <c r="X6" s="13"/>
      <c r="Y6" s="32">
        <v>2</v>
      </c>
      <c r="Z6" s="1"/>
      <c r="AA6" s="32">
        <v>5</v>
      </c>
      <c r="AB6" s="1"/>
      <c r="AC6" s="11"/>
      <c r="AD6" s="11">
        <v>1</v>
      </c>
      <c r="AE6" s="11">
        <v>3</v>
      </c>
      <c r="AF6" s="32"/>
      <c r="AG6" s="11"/>
      <c r="AH6" s="12"/>
      <c r="AI6" s="11"/>
      <c r="AJ6" s="11"/>
      <c r="AK6" s="11"/>
      <c r="AL6" s="11"/>
      <c r="AM6" s="11"/>
      <c r="AN6" s="32"/>
      <c r="AO6" s="11"/>
      <c r="AP6" s="11"/>
      <c r="AQ6" s="32"/>
      <c r="AR6" s="21"/>
      <c r="AS6" s="11"/>
      <c r="AT6" s="11"/>
      <c r="AU6" s="12"/>
      <c r="AV6" s="11"/>
      <c r="AW6" s="11"/>
      <c r="AX6" s="11"/>
      <c r="AY6" s="12"/>
      <c r="AZ6" s="11"/>
      <c r="BA6" s="11"/>
      <c r="BB6" s="11"/>
      <c r="BC6" s="12"/>
      <c r="BD6" s="11"/>
      <c r="BE6" s="11"/>
      <c r="BF6" s="11"/>
      <c r="BG6" s="12"/>
      <c r="BH6" s="11"/>
      <c r="BI6" s="11"/>
      <c r="BJ6" s="11"/>
      <c r="BK6" s="12"/>
      <c r="BL6" s="62">
        <v>1</v>
      </c>
      <c r="BM6" s="11"/>
      <c r="BN6" s="12"/>
      <c r="BO6" s="62">
        <v>1</v>
      </c>
      <c r="BP6" s="11"/>
      <c r="BQ6" s="11"/>
      <c r="BR6" s="62">
        <v>1</v>
      </c>
      <c r="BS6" s="11"/>
      <c r="BT6" s="11"/>
      <c r="BU6" s="62">
        <v>1</v>
      </c>
      <c r="BV6" s="62"/>
      <c r="BW6" s="62"/>
      <c r="BX6" s="62"/>
      <c r="BY6" s="62"/>
      <c r="BZ6" s="62"/>
      <c r="CA6" s="11"/>
      <c r="CB6" s="11"/>
      <c r="CC6" s="12"/>
      <c r="CD6" s="12"/>
      <c r="CE6" s="11"/>
      <c r="CF6" s="11"/>
      <c r="CG6" s="12"/>
      <c r="CH6" s="11"/>
      <c r="CI6" s="11"/>
      <c r="CJ6" s="32"/>
      <c r="CK6" s="32"/>
      <c r="CL6" s="32"/>
      <c r="CM6" s="32"/>
      <c r="CN6" s="32"/>
      <c r="CO6" s="32"/>
      <c r="CP6" s="11"/>
      <c r="CQ6" s="11"/>
      <c r="CR6" s="12"/>
      <c r="CS6" s="11"/>
      <c r="CT6" s="11"/>
      <c r="CU6" s="11"/>
      <c r="CV6" s="11"/>
      <c r="CW6" s="11"/>
      <c r="CX6" s="11"/>
      <c r="CY6" s="12"/>
      <c r="CZ6" s="32"/>
      <c r="DA6" s="32">
        <v>4</v>
      </c>
      <c r="DB6" s="12"/>
      <c r="DC6" s="32"/>
      <c r="DD6" s="32"/>
      <c r="DE6" s="25"/>
      <c r="DF6" s="25"/>
      <c r="DG6" s="26"/>
      <c r="DH6" s="26"/>
      <c r="DI6" s="25"/>
      <c r="DJ6" s="25"/>
      <c r="DK6" s="25"/>
      <c r="DL6" s="25"/>
      <c r="DM6" s="26"/>
      <c r="DN6" s="26"/>
      <c r="DO6" s="25"/>
      <c r="DP6" s="25"/>
      <c r="DQ6" s="25"/>
      <c r="DR6" s="25"/>
      <c r="DS6" s="26"/>
      <c r="DT6" s="26"/>
      <c r="DU6" s="25"/>
      <c r="DV6" s="25"/>
      <c r="DW6" s="25"/>
      <c r="DX6" s="25"/>
      <c r="DY6" s="32"/>
      <c r="DZ6" s="26"/>
      <c r="EA6" s="32"/>
      <c r="EB6" s="32"/>
      <c r="EC6" s="25"/>
      <c r="ED6" s="25"/>
      <c r="EE6" s="32"/>
      <c r="EF6" s="26"/>
      <c r="EG6" s="32"/>
      <c r="EH6" s="32"/>
      <c r="EI6" s="12"/>
      <c r="EJ6" s="11"/>
      <c r="EK6" s="11"/>
      <c r="EL6" s="11"/>
      <c r="EM6" s="11"/>
      <c r="EN6" s="11"/>
      <c r="EO6" s="32">
        <v>3</v>
      </c>
      <c r="EP6" s="11"/>
      <c r="EQ6" s="32">
        <v>5</v>
      </c>
      <c r="ER6" s="11"/>
      <c r="ES6" s="11"/>
      <c r="ET6" s="11"/>
      <c r="EU6" s="11"/>
      <c r="EV6" s="32">
        <v>1</v>
      </c>
      <c r="EW6" s="32"/>
      <c r="EX6" s="21"/>
      <c r="EY6" s="11"/>
      <c r="EZ6" s="11"/>
      <c r="FA6" s="11"/>
      <c r="FB6" s="11"/>
    </row>
    <row r="7" spans="1:158" ht="15.75" x14ac:dyDescent="0.25">
      <c r="A7" s="9">
        <v>2</v>
      </c>
      <c r="B7" s="34">
        <v>665</v>
      </c>
      <c r="C7" s="36" t="s">
        <v>15</v>
      </c>
      <c r="D7" s="14"/>
      <c r="E7" s="10" t="s">
        <v>14</v>
      </c>
      <c r="F7" s="10"/>
      <c r="G7" s="10" t="s">
        <v>14</v>
      </c>
      <c r="H7" s="10"/>
      <c r="I7" s="11">
        <v>8</v>
      </c>
      <c r="J7" s="11"/>
      <c r="K7" s="11">
        <v>8</v>
      </c>
      <c r="L7" s="11"/>
      <c r="M7" s="12"/>
      <c r="N7" s="11"/>
      <c r="O7" s="62">
        <v>3</v>
      </c>
      <c r="P7" s="62"/>
      <c r="Q7" s="62">
        <v>2</v>
      </c>
      <c r="R7" s="62"/>
      <c r="S7" s="13">
        <v>2</v>
      </c>
      <c r="T7" s="13"/>
      <c r="U7" s="13"/>
      <c r="V7" s="13"/>
      <c r="W7" s="13"/>
      <c r="X7" s="13"/>
      <c r="Y7" s="32"/>
      <c r="Z7" s="1"/>
      <c r="AA7" s="32">
        <v>1</v>
      </c>
      <c r="AB7" s="1"/>
      <c r="AC7" s="11"/>
      <c r="AD7" s="11">
        <v>1</v>
      </c>
      <c r="AE7" s="11"/>
      <c r="AF7" s="32"/>
      <c r="AG7" s="11"/>
      <c r="AH7" s="12"/>
      <c r="AI7" s="11"/>
      <c r="AJ7" s="11"/>
      <c r="AK7" s="11"/>
      <c r="AL7" s="11"/>
      <c r="AM7" s="11"/>
      <c r="AN7" s="32"/>
      <c r="AO7" s="11"/>
      <c r="AP7" s="11"/>
      <c r="AQ7" s="32"/>
      <c r="AR7" s="21"/>
      <c r="AS7" s="11"/>
      <c r="AT7" s="11"/>
      <c r="AU7" s="12"/>
      <c r="AV7" s="11"/>
      <c r="AW7" s="11"/>
      <c r="AX7" s="11"/>
      <c r="AY7" s="12"/>
      <c r="AZ7" s="11"/>
      <c r="BA7" s="11"/>
      <c r="BB7" s="11"/>
      <c r="BC7" s="12"/>
      <c r="BD7" s="11"/>
      <c r="BE7" s="11"/>
      <c r="BF7" s="11"/>
      <c r="BG7" s="12"/>
      <c r="BH7" s="11"/>
      <c r="BI7" s="11"/>
      <c r="BJ7" s="11"/>
      <c r="BK7" s="12"/>
      <c r="BL7" s="62">
        <v>1</v>
      </c>
      <c r="BM7" s="11">
        <v>1</v>
      </c>
      <c r="BN7" s="12"/>
      <c r="BO7" s="62">
        <v>1</v>
      </c>
      <c r="BP7" s="11">
        <v>1</v>
      </c>
      <c r="BQ7" s="11"/>
      <c r="BR7" s="62">
        <v>1</v>
      </c>
      <c r="BS7" s="11">
        <v>1</v>
      </c>
      <c r="BT7" s="11"/>
      <c r="BU7" s="62">
        <v>1</v>
      </c>
      <c r="BV7" s="62">
        <v>1</v>
      </c>
      <c r="BW7" s="62"/>
      <c r="BX7" s="62">
        <v>1</v>
      </c>
      <c r="BY7" s="62">
        <v>1</v>
      </c>
      <c r="BZ7" s="62"/>
      <c r="CA7" s="11"/>
      <c r="CB7" s="11"/>
      <c r="CC7" s="12"/>
      <c r="CD7" s="12"/>
      <c r="CE7" s="11"/>
      <c r="CF7" s="11"/>
      <c r="CG7" s="12"/>
      <c r="CH7" s="11"/>
      <c r="CI7" s="11"/>
      <c r="CJ7" s="32"/>
      <c r="CK7" s="32"/>
      <c r="CL7" s="32"/>
      <c r="CM7" s="32"/>
      <c r="CN7" s="32"/>
      <c r="CO7" s="32"/>
      <c r="CP7" s="11">
        <v>1</v>
      </c>
      <c r="CQ7" s="11"/>
      <c r="CR7" s="12"/>
      <c r="CS7" s="11"/>
      <c r="CT7" s="11"/>
      <c r="CU7" s="11"/>
      <c r="CV7" s="11"/>
      <c r="CW7" s="11"/>
      <c r="CX7" s="11"/>
      <c r="CY7" s="12"/>
      <c r="CZ7" s="32"/>
      <c r="DA7" s="32">
        <v>2</v>
      </c>
      <c r="DB7" s="12"/>
      <c r="DC7" s="32"/>
      <c r="DD7" s="32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32"/>
      <c r="DZ7" s="25"/>
      <c r="EA7" s="32"/>
      <c r="EB7" s="32"/>
      <c r="EC7" s="25"/>
      <c r="ED7" s="25"/>
      <c r="EE7" s="32"/>
      <c r="EF7" s="25"/>
      <c r="EG7" s="32"/>
      <c r="EH7" s="32"/>
      <c r="EI7" s="12"/>
      <c r="EJ7" s="11"/>
      <c r="EK7" s="11"/>
      <c r="EL7" s="11"/>
      <c r="EM7" s="11"/>
      <c r="EN7" s="11"/>
      <c r="EO7" s="32">
        <v>19</v>
      </c>
      <c r="EP7" s="11"/>
      <c r="EQ7" s="32">
        <v>11</v>
      </c>
      <c r="ER7" s="11"/>
      <c r="ES7" s="11"/>
      <c r="ET7" s="11"/>
      <c r="EU7" s="11"/>
      <c r="EV7" s="32"/>
      <c r="EW7" s="32">
        <v>7</v>
      </c>
      <c r="EX7" s="21"/>
      <c r="EY7" s="11"/>
      <c r="EZ7" s="11"/>
      <c r="FA7" s="11"/>
      <c r="FB7" s="11"/>
    </row>
    <row r="8" spans="1:158" ht="15.75" x14ac:dyDescent="0.25">
      <c r="A8" s="9">
        <v>3</v>
      </c>
      <c r="B8" s="34">
        <v>868</v>
      </c>
      <c r="C8" s="36" t="s">
        <v>85</v>
      </c>
      <c r="D8" s="10"/>
      <c r="E8" s="10" t="s">
        <v>14</v>
      </c>
      <c r="F8" s="3" t="s">
        <v>14</v>
      </c>
      <c r="G8" s="10"/>
      <c r="H8" s="10"/>
      <c r="I8" s="11">
        <v>6</v>
      </c>
      <c r="J8" s="11"/>
      <c r="K8" s="11">
        <v>7</v>
      </c>
      <c r="L8" s="11"/>
      <c r="M8" s="12">
        <v>8</v>
      </c>
      <c r="N8" s="11"/>
      <c r="O8" s="62">
        <v>4</v>
      </c>
      <c r="P8" s="62"/>
      <c r="Q8" s="62">
        <v>5</v>
      </c>
      <c r="R8" s="62"/>
      <c r="S8" s="13">
        <v>1</v>
      </c>
      <c r="T8" s="13"/>
      <c r="U8" s="13"/>
      <c r="V8" s="13"/>
      <c r="W8" s="13"/>
      <c r="X8" s="13"/>
      <c r="Y8" s="32"/>
      <c r="Z8" s="1"/>
      <c r="AA8" s="32">
        <v>1</v>
      </c>
      <c r="AB8" s="1"/>
      <c r="AC8" s="11">
        <v>2</v>
      </c>
      <c r="AD8" s="11"/>
      <c r="AE8" s="11">
        <v>3</v>
      </c>
      <c r="AF8" s="32"/>
      <c r="AG8" s="11"/>
      <c r="AH8" s="12"/>
      <c r="AI8" s="11"/>
      <c r="AJ8" s="11"/>
      <c r="AK8" s="11"/>
      <c r="AL8" s="11"/>
      <c r="AM8" s="11"/>
      <c r="AN8" s="32"/>
      <c r="AO8" s="11"/>
      <c r="AP8" s="11">
        <v>2</v>
      </c>
      <c r="AQ8" s="32"/>
      <c r="AR8" s="21"/>
      <c r="AS8" s="11"/>
      <c r="AT8" s="11"/>
      <c r="AU8" s="12"/>
      <c r="AV8" s="11"/>
      <c r="AW8" s="11"/>
      <c r="AX8" s="11"/>
      <c r="AY8" s="12"/>
      <c r="AZ8" s="11"/>
      <c r="BA8" s="11"/>
      <c r="BB8" s="11"/>
      <c r="BC8" s="12"/>
      <c r="BD8" s="11"/>
      <c r="BE8" s="11"/>
      <c r="BF8" s="11"/>
      <c r="BG8" s="12"/>
      <c r="BH8" s="11"/>
      <c r="BI8" s="11"/>
      <c r="BJ8" s="11"/>
      <c r="BK8" s="12"/>
      <c r="BL8" s="62">
        <v>1</v>
      </c>
      <c r="BM8" s="11"/>
      <c r="BN8" s="12"/>
      <c r="BO8" s="62">
        <v>1</v>
      </c>
      <c r="BP8" s="11"/>
      <c r="BQ8" s="11"/>
      <c r="BR8" s="62">
        <v>1</v>
      </c>
      <c r="BS8" s="11"/>
      <c r="BT8" s="11"/>
      <c r="BU8" s="62">
        <v>1</v>
      </c>
      <c r="BV8" s="62"/>
      <c r="BW8" s="62"/>
      <c r="BX8" s="62"/>
      <c r="BY8" s="62"/>
      <c r="BZ8" s="62"/>
      <c r="CA8" s="11"/>
      <c r="CB8" s="11"/>
      <c r="CC8" s="12"/>
      <c r="CD8" s="12"/>
      <c r="CE8" s="11"/>
      <c r="CF8" s="11"/>
      <c r="CG8" s="12"/>
      <c r="CH8" s="11"/>
      <c r="CI8" s="11"/>
      <c r="CJ8" s="32"/>
      <c r="CK8" s="32"/>
      <c r="CL8" s="32"/>
      <c r="CM8" s="32"/>
      <c r="CN8" s="32"/>
      <c r="CO8" s="32"/>
      <c r="CP8" s="11"/>
      <c r="CQ8" s="11"/>
      <c r="CR8" s="12"/>
      <c r="CS8" s="12">
        <v>1</v>
      </c>
      <c r="CT8" s="11"/>
      <c r="CU8" s="11"/>
      <c r="CV8" s="12">
        <v>2</v>
      </c>
      <c r="CW8" s="11"/>
      <c r="CX8" s="11"/>
      <c r="CY8" s="12"/>
      <c r="CZ8" s="32"/>
      <c r="DA8" s="32"/>
      <c r="DB8" s="12"/>
      <c r="DC8" s="32"/>
      <c r="DD8" s="32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32"/>
      <c r="DZ8" s="25"/>
      <c r="EA8" s="32"/>
      <c r="EB8" s="32"/>
      <c r="EC8" s="25"/>
      <c r="ED8" s="25"/>
      <c r="EE8" s="32"/>
      <c r="EF8" s="25"/>
      <c r="EG8" s="32"/>
      <c r="EH8" s="32"/>
      <c r="EI8" s="12"/>
      <c r="EJ8" s="11"/>
      <c r="EK8" s="11"/>
      <c r="EL8" s="11"/>
      <c r="EM8" s="11"/>
      <c r="EN8" s="11"/>
      <c r="EO8" s="32">
        <v>5</v>
      </c>
      <c r="EP8" s="11"/>
      <c r="EQ8" s="32">
        <v>12</v>
      </c>
      <c r="ER8" s="11"/>
      <c r="ES8" s="11"/>
      <c r="ET8" s="11"/>
      <c r="EU8" s="11"/>
      <c r="EV8" s="32">
        <v>2</v>
      </c>
      <c r="EW8" s="32">
        <v>2</v>
      </c>
      <c r="EX8" s="21"/>
      <c r="EY8" s="11"/>
      <c r="EZ8" s="11"/>
      <c r="FA8" s="11"/>
      <c r="FB8" s="11"/>
    </row>
    <row r="9" spans="1:158" ht="15.75" x14ac:dyDescent="0.25">
      <c r="A9" s="9">
        <v>4</v>
      </c>
      <c r="B9" s="34">
        <v>1777</v>
      </c>
      <c r="C9" s="36" t="s">
        <v>19</v>
      </c>
      <c r="D9" s="10"/>
      <c r="E9" s="10" t="s">
        <v>14</v>
      </c>
      <c r="F9" s="3"/>
      <c r="G9" s="10" t="s">
        <v>14</v>
      </c>
      <c r="H9" s="10"/>
      <c r="I9" s="11">
        <v>9</v>
      </c>
      <c r="J9" s="11"/>
      <c r="K9" s="11">
        <v>10</v>
      </c>
      <c r="L9" s="11"/>
      <c r="M9" s="11">
        <v>9</v>
      </c>
      <c r="N9" s="11"/>
      <c r="O9" s="62">
        <v>7</v>
      </c>
      <c r="P9" s="62"/>
      <c r="Q9" s="62">
        <v>4</v>
      </c>
      <c r="R9" s="62"/>
      <c r="S9" s="13"/>
      <c r="T9" s="13"/>
      <c r="U9" s="13"/>
      <c r="V9" s="13"/>
      <c r="W9" s="13"/>
      <c r="X9" s="13"/>
      <c r="Y9" s="32"/>
      <c r="Z9" s="1"/>
      <c r="AA9" s="32"/>
      <c r="AB9" s="1"/>
      <c r="AC9" s="11"/>
      <c r="AD9" s="11">
        <v>3</v>
      </c>
      <c r="AE9" s="11"/>
      <c r="AF9" s="32"/>
      <c r="AG9" s="11"/>
      <c r="AH9" s="12"/>
      <c r="AI9" s="11"/>
      <c r="AJ9" s="11"/>
      <c r="AK9" s="11"/>
      <c r="AL9" s="11"/>
      <c r="AM9" s="11"/>
      <c r="AN9" s="32"/>
      <c r="AO9" s="11"/>
      <c r="AP9" s="11"/>
      <c r="AQ9" s="32"/>
      <c r="AR9" s="21"/>
      <c r="AS9" s="11"/>
      <c r="AT9" s="11"/>
      <c r="AU9" s="12"/>
      <c r="AV9" s="11"/>
      <c r="AW9" s="11"/>
      <c r="AX9" s="11"/>
      <c r="AY9" s="12"/>
      <c r="AZ9" s="11"/>
      <c r="BA9" s="11"/>
      <c r="BB9" s="11"/>
      <c r="BC9" s="12"/>
      <c r="BD9" s="11"/>
      <c r="BE9" s="11"/>
      <c r="BF9" s="11"/>
      <c r="BG9" s="12"/>
      <c r="BH9" s="11"/>
      <c r="BI9" s="11"/>
      <c r="BJ9" s="11"/>
      <c r="BK9" s="12"/>
      <c r="BL9" s="62">
        <v>1</v>
      </c>
      <c r="BM9" s="11"/>
      <c r="BN9" s="12"/>
      <c r="BO9" s="62">
        <v>1</v>
      </c>
      <c r="BP9" s="11"/>
      <c r="BQ9" s="11"/>
      <c r="BR9" s="62">
        <v>1</v>
      </c>
      <c r="BS9" s="11"/>
      <c r="BT9" s="11"/>
      <c r="BU9" s="62">
        <v>1</v>
      </c>
      <c r="BV9" s="62"/>
      <c r="BW9" s="62"/>
      <c r="BX9" s="62"/>
      <c r="BY9" s="62"/>
      <c r="BZ9" s="62"/>
      <c r="CA9" s="11"/>
      <c r="CB9" s="11"/>
      <c r="CC9" s="12"/>
      <c r="CD9" s="12"/>
      <c r="CE9" s="11"/>
      <c r="CF9" s="11"/>
      <c r="CG9" s="12"/>
      <c r="CH9" s="11"/>
      <c r="CI9" s="11"/>
      <c r="CJ9" s="32"/>
      <c r="CK9" s="32"/>
      <c r="CL9" s="32"/>
      <c r="CM9" s="32"/>
      <c r="CN9" s="32"/>
      <c r="CO9" s="32"/>
      <c r="CP9" s="11"/>
      <c r="CQ9" s="11"/>
      <c r="CR9" s="12"/>
      <c r="CS9" s="11"/>
      <c r="CT9" s="11"/>
      <c r="CU9" s="11"/>
      <c r="CV9" s="11"/>
      <c r="CW9" s="11"/>
      <c r="CX9" s="11"/>
      <c r="CY9" s="12"/>
      <c r="CZ9" s="32"/>
      <c r="DA9" s="32"/>
      <c r="DB9" s="12"/>
      <c r="DC9" s="32"/>
      <c r="DD9" s="32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32"/>
      <c r="DZ9" s="25"/>
      <c r="EA9" s="32"/>
      <c r="EB9" s="32"/>
      <c r="EC9" s="25"/>
      <c r="ED9" s="25"/>
      <c r="EE9" s="32"/>
      <c r="EF9" s="25"/>
      <c r="EG9" s="32">
        <v>1</v>
      </c>
      <c r="EH9" s="32"/>
      <c r="EI9" s="12"/>
      <c r="EJ9" s="11"/>
      <c r="EK9" s="11"/>
      <c r="EL9" s="11"/>
      <c r="EM9" s="11"/>
      <c r="EN9" s="11"/>
      <c r="EO9" s="32">
        <v>5</v>
      </c>
      <c r="EP9" s="11"/>
      <c r="EQ9" s="32">
        <v>14</v>
      </c>
      <c r="ER9" s="11"/>
      <c r="ES9" s="11"/>
      <c r="ET9" s="11"/>
      <c r="EU9" s="11"/>
      <c r="EV9" s="32"/>
      <c r="EW9" s="32">
        <v>6</v>
      </c>
      <c r="EX9" s="21"/>
      <c r="EY9" s="11"/>
      <c r="EZ9" s="11"/>
      <c r="FA9" s="11"/>
      <c r="FB9" s="11"/>
    </row>
    <row r="10" spans="1:158" ht="15.75" x14ac:dyDescent="0.25">
      <c r="A10" s="9">
        <v>5</v>
      </c>
      <c r="B10" s="33">
        <v>3170</v>
      </c>
      <c r="C10" s="36" t="s">
        <v>25</v>
      </c>
      <c r="D10" s="10"/>
      <c r="E10" s="10" t="s">
        <v>14</v>
      </c>
      <c r="F10" s="3"/>
      <c r="G10" s="10"/>
      <c r="H10" s="10" t="s">
        <v>14</v>
      </c>
      <c r="I10" s="11">
        <v>8</v>
      </c>
      <c r="J10" s="11"/>
      <c r="K10" s="11">
        <v>7</v>
      </c>
      <c r="L10" s="11"/>
      <c r="M10" s="12">
        <v>7</v>
      </c>
      <c r="N10" s="11"/>
      <c r="O10" s="62">
        <v>2</v>
      </c>
      <c r="P10" s="62">
        <v>1</v>
      </c>
      <c r="Q10" s="62">
        <v>5</v>
      </c>
      <c r="R10" s="62"/>
      <c r="S10" s="13"/>
      <c r="T10" s="13"/>
      <c r="U10" s="13"/>
      <c r="V10" s="13"/>
      <c r="W10" s="13">
        <v>1</v>
      </c>
      <c r="X10" s="13"/>
      <c r="Y10" s="32"/>
      <c r="Z10" s="1"/>
      <c r="AA10" s="32"/>
      <c r="AB10" s="1"/>
      <c r="AC10" s="11"/>
      <c r="AD10" s="11"/>
      <c r="AE10" s="11"/>
      <c r="AF10" s="32"/>
      <c r="AG10" s="11"/>
      <c r="AH10" s="12"/>
      <c r="AI10" s="11"/>
      <c r="AJ10" s="11"/>
      <c r="AK10" s="11"/>
      <c r="AL10" s="11"/>
      <c r="AM10" s="11"/>
      <c r="AN10" s="32"/>
      <c r="AO10" s="11"/>
      <c r="AP10" s="11">
        <v>1</v>
      </c>
      <c r="AQ10" s="32">
        <v>2</v>
      </c>
      <c r="AR10" s="21"/>
      <c r="AS10" s="11"/>
      <c r="AT10" s="11"/>
      <c r="AU10" s="12"/>
      <c r="AV10" s="11"/>
      <c r="AW10" s="11"/>
      <c r="AX10" s="11"/>
      <c r="AY10" s="12"/>
      <c r="AZ10" s="11"/>
      <c r="BA10" s="11"/>
      <c r="BB10" s="11"/>
      <c r="BC10" s="12"/>
      <c r="BD10" s="11"/>
      <c r="BE10" s="11"/>
      <c r="BF10" s="11"/>
      <c r="BG10" s="12"/>
      <c r="BH10" s="11"/>
      <c r="BI10" s="11"/>
      <c r="BJ10" s="11"/>
      <c r="BK10" s="12"/>
      <c r="BL10" s="62">
        <v>1</v>
      </c>
      <c r="BM10" s="11">
        <v>1</v>
      </c>
      <c r="BN10" s="12"/>
      <c r="BO10" s="62">
        <v>1</v>
      </c>
      <c r="BP10" s="11">
        <v>1</v>
      </c>
      <c r="BQ10" s="11"/>
      <c r="BR10" s="62">
        <v>1</v>
      </c>
      <c r="BS10" s="11">
        <v>1</v>
      </c>
      <c r="BT10" s="11"/>
      <c r="BU10" s="62">
        <v>1</v>
      </c>
      <c r="BV10" s="62">
        <v>1</v>
      </c>
      <c r="BW10" s="62"/>
      <c r="BX10" s="62"/>
      <c r="BY10" s="62">
        <v>1</v>
      </c>
      <c r="BZ10" s="62"/>
      <c r="CA10" s="11"/>
      <c r="CB10" s="11"/>
      <c r="CC10" s="12"/>
      <c r="CD10" s="12"/>
      <c r="CE10" s="11"/>
      <c r="CF10" s="11"/>
      <c r="CG10" s="12"/>
      <c r="CH10" s="11"/>
      <c r="CI10" s="11"/>
      <c r="CJ10" s="32"/>
      <c r="CK10" s="32"/>
      <c r="CL10" s="32"/>
      <c r="CM10" s="32"/>
      <c r="CN10" s="32"/>
      <c r="CO10" s="32"/>
      <c r="CP10" s="11"/>
      <c r="CQ10" s="11"/>
      <c r="CR10" s="12"/>
      <c r="CS10" s="11"/>
      <c r="CT10" s="11"/>
      <c r="CU10" s="11"/>
      <c r="CV10" s="11">
        <v>2</v>
      </c>
      <c r="CW10" s="11"/>
      <c r="CX10" s="11"/>
      <c r="CY10" s="12"/>
      <c r="CZ10" s="32"/>
      <c r="DA10" s="32"/>
      <c r="DB10" s="12"/>
      <c r="DC10" s="32"/>
      <c r="DD10" s="32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32">
        <v>7</v>
      </c>
      <c r="DZ10" s="27"/>
      <c r="EA10" s="32">
        <v>2</v>
      </c>
      <c r="EB10" s="32">
        <v>5</v>
      </c>
      <c r="EC10" s="27"/>
      <c r="ED10" s="27"/>
      <c r="EE10" s="32">
        <v>2</v>
      </c>
      <c r="EF10" s="27"/>
      <c r="EG10" s="32">
        <v>1</v>
      </c>
      <c r="EH10" s="32">
        <v>1</v>
      </c>
      <c r="EI10" s="12"/>
      <c r="EJ10" s="11"/>
      <c r="EK10" s="11"/>
      <c r="EL10" s="11"/>
      <c r="EM10" s="11"/>
      <c r="EN10" s="11"/>
      <c r="EO10" s="32">
        <v>10</v>
      </c>
      <c r="EP10" s="11"/>
      <c r="EQ10" s="32">
        <v>9</v>
      </c>
      <c r="ER10" s="11"/>
      <c r="ES10" s="11"/>
      <c r="ET10" s="11"/>
      <c r="EU10" s="11"/>
      <c r="EV10" s="32">
        <v>1</v>
      </c>
      <c r="EW10" s="32">
        <v>4</v>
      </c>
      <c r="EX10" s="21"/>
      <c r="EY10" s="11"/>
      <c r="EZ10" s="11"/>
      <c r="FA10" s="11"/>
      <c r="FB10" s="11"/>
    </row>
    <row r="11" spans="1:158" ht="15.75" x14ac:dyDescent="0.25">
      <c r="A11" s="9">
        <v>6</v>
      </c>
      <c r="B11" s="34">
        <v>3851</v>
      </c>
      <c r="C11" s="36" t="s">
        <v>26</v>
      </c>
      <c r="D11" s="14"/>
      <c r="E11" s="10" t="s">
        <v>14</v>
      </c>
      <c r="F11" s="10" t="s">
        <v>14</v>
      </c>
      <c r="G11" s="10"/>
      <c r="H11" s="10"/>
      <c r="I11" s="1"/>
      <c r="J11" s="1"/>
      <c r="K11" s="1"/>
      <c r="L11" s="1"/>
      <c r="M11" s="1"/>
      <c r="N11" s="1"/>
      <c r="O11" s="62">
        <v>4</v>
      </c>
      <c r="P11" s="62"/>
      <c r="Q11" s="62">
        <v>3</v>
      </c>
      <c r="R11" s="62"/>
      <c r="S11" s="13"/>
      <c r="T11" s="13"/>
      <c r="U11" s="13"/>
      <c r="V11" s="13"/>
      <c r="W11" s="13"/>
      <c r="X11" s="13"/>
      <c r="Y11" s="32"/>
      <c r="Z11" s="1"/>
      <c r="AA11" s="32"/>
      <c r="AB11" s="1"/>
      <c r="AC11" s="11"/>
      <c r="AD11" s="11"/>
      <c r="AE11" s="11"/>
      <c r="AF11" s="32"/>
      <c r="AG11" s="11"/>
      <c r="AH11" s="12"/>
      <c r="AI11" s="11"/>
      <c r="AJ11" s="11"/>
      <c r="AK11" s="11"/>
      <c r="AL11" s="11"/>
      <c r="AM11" s="11"/>
      <c r="AN11" s="32"/>
      <c r="AO11" s="11"/>
      <c r="AP11" s="11"/>
      <c r="AQ11" s="32"/>
      <c r="AR11" s="21"/>
      <c r="AS11" s="11"/>
      <c r="AT11" s="11"/>
      <c r="AU11" s="12"/>
      <c r="AV11" s="11"/>
      <c r="AW11" s="11"/>
      <c r="AX11" s="11"/>
      <c r="AY11" s="12"/>
      <c r="AZ11" s="11"/>
      <c r="BA11" s="11"/>
      <c r="BB11" s="11"/>
      <c r="BC11" s="12"/>
      <c r="BD11" s="11"/>
      <c r="BE11" s="11"/>
      <c r="BF11" s="11"/>
      <c r="BG11" s="12"/>
      <c r="BH11" s="11"/>
      <c r="BI11" s="11"/>
      <c r="BJ11" s="11"/>
      <c r="BK11" s="12"/>
      <c r="BL11" s="62"/>
      <c r="BM11" s="11"/>
      <c r="BN11" s="12"/>
      <c r="BO11" s="62"/>
      <c r="BP11" s="11"/>
      <c r="BQ11" s="11"/>
      <c r="BR11" s="62"/>
      <c r="BS11" s="11"/>
      <c r="BT11" s="11"/>
      <c r="BU11" s="62"/>
      <c r="BV11" s="62"/>
      <c r="BW11" s="62"/>
      <c r="BX11" s="62"/>
      <c r="BY11" s="62"/>
      <c r="BZ11" s="62"/>
      <c r="CA11" s="11"/>
      <c r="CB11" s="11"/>
      <c r="CC11" s="12"/>
      <c r="CD11" s="12"/>
      <c r="CE11" s="11"/>
      <c r="CF11" s="11"/>
      <c r="CG11" s="12"/>
      <c r="CH11" s="11"/>
      <c r="CI11" s="11"/>
      <c r="CJ11" s="32"/>
      <c r="CK11" s="32"/>
      <c r="CL11" s="32"/>
      <c r="CM11" s="32"/>
      <c r="CN11" s="32"/>
      <c r="CO11" s="32"/>
      <c r="CP11" s="11"/>
      <c r="CQ11" s="11"/>
      <c r="CR11" s="12"/>
      <c r="CS11" s="11"/>
      <c r="CT11" s="11"/>
      <c r="CU11" s="11"/>
      <c r="CV11" s="11"/>
      <c r="CW11" s="11"/>
      <c r="CX11" s="11"/>
      <c r="CY11" s="12"/>
      <c r="CZ11" s="32"/>
      <c r="DA11" s="32"/>
      <c r="DB11" s="12"/>
      <c r="DC11" s="32"/>
      <c r="DD11" s="32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32"/>
      <c r="DZ11" s="27"/>
      <c r="EA11" s="32"/>
      <c r="EB11" s="32"/>
      <c r="EC11" s="27"/>
      <c r="ED11" s="27"/>
      <c r="EE11" s="32"/>
      <c r="EF11" s="27"/>
      <c r="EG11" s="32"/>
      <c r="EH11" s="32"/>
      <c r="EI11" s="12"/>
      <c r="EJ11" s="11"/>
      <c r="EK11" s="11"/>
      <c r="EL11" s="11"/>
      <c r="EM11" s="11"/>
      <c r="EN11" s="11"/>
      <c r="EO11" s="32"/>
      <c r="EP11" s="11"/>
      <c r="EQ11" s="32"/>
      <c r="ER11" s="11"/>
      <c r="ES11" s="11"/>
      <c r="ET11" s="11"/>
      <c r="EU11" s="11"/>
      <c r="EV11" s="32"/>
      <c r="EW11" s="32"/>
      <c r="EX11" s="21"/>
      <c r="EY11" s="11"/>
      <c r="EZ11" s="11"/>
      <c r="FA11" s="11"/>
      <c r="FB11" s="11"/>
    </row>
    <row r="12" spans="1:158" ht="15.75" x14ac:dyDescent="0.25">
      <c r="A12" s="9">
        <v>7</v>
      </c>
      <c r="B12" s="35">
        <v>1192</v>
      </c>
      <c r="C12" s="36" t="s">
        <v>28</v>
      </c>
      <c r="D12" s="10"/>
      <c r="E12" s="10" t="s">
        <v>14</v>
      </c>
      <c r="F12" s="3"/>
      <c r="G12" s="10" t="s">
        <v>14</v>
      </c>
      <c r="H12" s="10"/>
      <c r="I12" s="11">
        <v>6</v>
      </c>
      <c r="J12" s="11"/>
      <c r="K12" s="11">
        <v>5</v>
      </c>
      <c r="L12" s="11"/>
      <c r="M12" s="12">
        <v>5</v>
      </c>
      <c r="N12" s="11"/>
      <c r="O12" s="62">
        <v>3</v>
      </c>
      <c r="P12" s="62"/>
      <c r="Q12" s="62">
        <v>3</v>
      </c>
      <c r="R12" s="62"/>
      <c r="S12" s="13"/>
      <c r="T12" s="13"/>
      <c r="U12" s="13"/>
      <c r="V12" s="13"/>
      <c r="W12" s="13"/>
      <c r="X12" s="13"/>
      <c r="Y12" s="32"/>
      <c r="Z12" s="1"/>
      <c r="AA12" s="32"/>
      <c r="AB12" s="1"/>
      <c r="AC12" s="11"/>
      <c r="AD12" s="11"/>
      <c r="AE12" s="11"/>
      <c r="AF12" s="32"/>
      <c r="AG12" s="11"/>
      <c r="AH12" s="11"/>
      <c r="AI12" s="11"/>
      <c r="AJ12" s="11"/>
      <c r="AK12" s="11"/>
      <c r="AL12" s="11"/>
      <c r="AM12" s="11"/>
      <c r="AN12" s="32"/>
      <c r="AO12" s="11">
        <v>1</v>
      </c>
      <c r="AP12" s="11"/>
      <c r="AQ12" s="32"/>
      <c r="AR12" s="2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62">
        <v>1</v>
      </c>
      <c r="BM12" s="11"/>
      <c r="BN12" s="11"/>
      <c r="BO12" s="62">
        <v>1</v>
      </c>
      <c r="BP12" s="11"/>
      <c r="BQ12" s="11"/>
      <c r="BR12" s="62">
        <v>1</v>
      </c>
      <c r="BS12" s="11"/>
      <c r="BT12" s="11"/>
      <c r="BU12" s="62">
        <v>1</v>
      </c>
      <c r="BV12" s="62"/>
      <c r="BW12" s="62"/>
      <c r="BX12" s="62"/>
      <c r="BY12" s="62"/>
      <c r="BZ12" s="62"/>
      <c r="CA12" s="11"/>
      <c r="CB12" s="11"/>
      <c r="CC12" s="11"/>
      <c r="CD12" s="11"/>
      <c r="CE12" s="11"/>
      <c r="CF12" s="11"/>
      <c r="CG12" s="11"/>
      <c r="CH12" s="11"/>
      <c r="CI12" s="11"/>
      <c r="CJ12" s="32"/>
      <c r="CK12" s="32"/>
      <c r="CL12" s="32"/>
      <c r="CM12" s="32"/>
      <c r="CN12" s="32"/>
      <c r="CO12" s="32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32"/>
      <c r="DA12" s="32"/>
      <c r="DB12" s="11"/>
      <c r="DC12" s="32"/>
      <c r="DD12" s="32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32"/>
      <c r="DZ12" s="27"/>
      <c r="EA12" s="32"/>
      <c r="EB12" s="32"/>
      <c r="EC12" s="27"/>
      <c r="ED12" s="27"/>
      <c r="EE12" s="32"/>
      <c r="EF12" s="27"/>
      <c r="EG12" s="32"/>
      <c r="EH12" s="32"/>
      <c r="EI12" s="11"/>
      <c r="EJ12" s="11"/>
      <c r="EK12" s="11"/>
      <c r="EL12" s="11"/>
      <c r="EM12" s="11"/>
      <c r="EN12" s="11"/>
      <c r="EO12" s="32"/>
      <c r="EP12" s="11"/>
      <c r="EQ12" s="32"/>
      <c r="ER12" s="11"/>
      <c r="ES12" s="11"/>
      <c r="ET12" s="11"/>
      <c r="EU12" s="11"/>
      <c r="EV12" s="32"/>
      <c r="EW12" s="32"/>
      <c r="EX12" s="21"/>
      <c r="EY12" s="11"/>
      <c r="EZ12" s="11"/>
      <c r="FA12" s="11"/>
      <c r="FB12" s="11"/>
    </row>
    <row r="13" spans="1:158" s="47" customFormat="1" ht="15.75" x14ac:dyDescent="0.25">
      <c r="A13" s="9">
        <v>8</v>
      </c>
      <c r="B13" s="43">
        <v>1090</v>
      </c>
      <c r="C13" s="36" t="s">
        <v>82</v>
      </c>
      <c r="D13" s="44"/>
      <c r="E13" s="44" t="s">
        <v>14</v>
      </c>
      <c r="F13" s="15"/>
      <c r="G13" s="44" t="s">
        <v>14</v>
      </c>
      <c r="H13" s="44"/>
      <c r="I13" s="11">
        <v>7</v>
      </c>
      <c r="J13" s="11"/>
      <c r="K13" s="11">
        <v>8</v>
      </c>
      <c r="L13" s="12">
        <v>1</v>
      </c>
      <c r="M13" s="12">
        <v>7</v>
      </c>
      <c r="N13" s="11"/>
      <c r="O13" s="62">
        <v>4</v>
      </c>
      <c r="P13" s="62"/>
      <c r="Q13" s="62">
        <v>3</v>
      </c>
      <c r="R13" s="62"/>
      <c r="S13" s="13"/>
      <c r="T13" s="13"/>
      <c r="U13" s="13"/>
      <c r="V13" s="13"/>
      <c r="W13" s="13"/>
      <c r="X13" s="13"/>
      <c r="Y13" s="32"/>
      <c r="Z13" s="13"/>
      <c r="AA13" s="32"/>
      <c r="AB13" s="13"/>
      <c r="AC13" s="11">
        <v>4</v>
      </c>
      <c r="AD13" s="11">
        <v>6</v>
      </c>
      <c r="AE13" s="11">
        <v>4</v>
      </c>
      <c r="AF13" s="32"/>
      <c r="AG13" s="12"/>
      <c r="AH13" s="12"/>
      <c r="AI13" s="12"/>
      <c r="AJ13" s="12"/>
      <c r="AK13" s="12"/>
      <c r="AL13" s="12"/>
      <c r="AM13" s="12"/>
      <c r="AN13" s="32">
        <v>1</v>
      </c>
      <c r="AO13" s="12"/>
      <c r="AP13" s="12">
        <v>1</v>
      </c>
      <c r="AQ13" s="32"/>
      <c r="AR13" s="45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62">
        <v>1</v>
      </c>
      <c r="BM13" s="12"/>
      <c r="BN13" s="12"/>
      <c r="BO13" s="62">
        <v>1</v>
      </c>
      <c r="BP13" s="12"/>
      <c r="BQ13" s="12"/>
      <c r="BR13" s="62">
        <v>1</v>
      </c>
      <c r="BS13" s="12"/>
      <c r="BT13" s="12"/>
      <c r="BU13" s="62">
        <v>1</v>
      </c>
      <c r="BV13" s="62"/>
      <c r="BW13" s="62"/>
      <c r="BX13" s="62"/>
      <c r="BY13" s="62"/>
      <c r="BZ13" s="62"/>
      <c r="CA13" s="12"/>
      <c r="CB13" s="12"/>
      <c r="CC13" s="12"/>
      <c r="CD13" s="12"/>
      <c r="CE13" s="12"/>
      <c r="CF13" s="12"/>
      <c r="CG13" s="12"/>
      <c r="CH13" s="12"/>
      <c r="CI13" s="12"/>
      <c r="CJ13" s="32"/>
      <c r="CK13" s="32"/>
      <c r="CL13" s="32"/>
      <c r="CM13" s="32"/>
      <c r="CN13" s="32"/>
      <c r="CO13" s="32"/>
      <c r="CP13" s="11"/>
      <c r="CQ13" s="12"/>
      <c r="CR13" s="12"/>
      <c r="CS13" s="11"/>
      <c r="CT13" s="12"/>
      <c r="CU13" s="12"/>
      <c r="CV13" s="11"/>
      <c r="CW13" s="12"/>
      <c r="CX13" s="12"/>
      <c r="CY13" s="12"/>
      <c r="CZ13" s="32"/>
      <c r="DA13" s="32"/>
      <c r="DB13" s="12"/>
      <c r="DC13" s="32"/>
      <c r="DD13" s="32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32"/>
      <c r="DZ13" s="46"/>
      <c r="EA13" s="32"/>
      <c r="EB13" s="32"/>
      <c r="EC13" s="46"/>
      <c r="ED13" s="46"/>
      <c r="EE13" s="32"/>
      <c r="EF13" s="46"/>
      <c r="EG13" s="32"/>
      <c r="EH13" s="32"/>
      <c r="EI13" s="12"/>
      <c r="EJ13" s="12"/>
      <c r="EK13" s="12"/>
      <c r="EL13" s="12"/>
      <c r="EM13" s="12"/>
      <c r="EN13" s="12"/>
      <c r="EO13" s="32">
        <v>15</v>
      </c>
      <c r="EP13" s="12"/>
      <c r="EQ13" s="32">
        <v>9</v>
      </c>
      <c r="ER13" s="12"/>
      <c r="ES13" s="12"/>
      <c r="ET13" s="12"/>
      <c r="EU13" s="12"/>
      <c r="EV13" s="32">
        <v>1</v>
      </c>
      <c r="EW13" s="32">
        <v>5</v>
      </c>
      <c r="EX13" s="45"/>
      <c r="EY13" s="12"/>
      <c r="EZ13" s="12"/>
      <c r="FA13" s="12"/>
      <c r="FB13" s="12"/>
    </row>
    <row r="14" spans="1:158" s="47" customFormat="1" ht="15.75" x14ac:dyDescent="0.25">
      <c r="A14" s="9">
        <v>9</v>
      </c>
      <c r="B14" s="48">
        <v>379</v>
      </c>
      <c r="C14" s="49" t="s">
        <v>83</v>
      </c>
      <c r="D14" s="44"/>
      <c r="E14" s="44" t="s">
        <v>14</v>
      </c>
      <c r="F14" s="15" t="s">
        <v>14</v>
      </c>
      <c r="G14" s="44"/>
      <c r="H14" s="44"/>
      <c r="I14" s="11"/>
      <c r="J14" s="11"/>
      <c r="K14" s="11"/>
      <c r="L14" s="12"/>
      <c r="M14" s="12"/>
      <c r="N14" s="11"/>
      <c r="O14" s="62">
        <v>4</v>
      </c>
      <c r="P14" s="62"/>
      <c r="Q14" s="63">
        <v>3</v>
      </c>
      <c r="R14" s="63"/>
      <c r="S14" s="13"/>
      <c r="T14" s="13"/>
      <c r="U14" s="13"/>
      <c r="V14" s="13"/>
      <c r="W14" s="13"/>
      <c r="X14" s="13"/>
      <c r="Y14" s="32"/>
      <c r="Z14" s="13"/>
      <c r="AA14" s="31"/>
      <c r="AB14" s="13"/>
      <c r="AC14" s="11"/>
      <c r="AD14" s="11"/>
      <c r="AE14" s="11"/>
      <c r="AF14" s="32"/>
      <c r="AG14" s="12"/>
      <c r="AH14" s="12"/>
      <c r="AI14" s="12"/>
      <c r="AJ14" s="12"/>
      <c r="AK14" s="12"/>
      <c r="AL14" s="12"/>
      <c r="AM14" s="12"/>
      <c r="AN14" s="32"/>
      <c r="AO14" s="12"/>
      <c r="AP14" s="12"/>
      <c r="AQ14" s="31"/>
      <c r="AR14" s="45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62"/>
      <c r="BM14" s="12"/>
      <c r="BN14" s="12"/>
      <c r="BO14" s="62"/>
      <c r="BP14" s="12"/>
      <c r="BQ14" s="12"/>
      <c r="BR14" s="62"/>
      <c r="BS14" s="12"/>
      <c r="BT14" s="12"/>
      <c r="BU14" s="62"/>
      <c r="BV14" s="62"/>
      <c r="BW14" s="62"/>
      <c r="BX14" s="63"/>
      <c r="BY14" s="63"/>
      <c r="BZ14" s="63"/>
      <c r="CA14" s="12"/>
      <c r="CB14" s="12"/>
      <c r="CC14" s="12"/>
      <c r="CD14" s="12"/>
      <c r="CE14" s="12"/>
      <c r="CF14" s="12"/>
      <c r="CG14" s="12"/>
      <c r="CH14" s="12"/>
      <c r="CI14" s="12"/>
      <c r="CJ14" s="32"/>
      <c r="CK14" s="32"/>
      <c r="CL14" s="32"/>
      <c r="CM14" s="31"/>
      <c r="CN14" s="31"/>
      <c r="CO14" s="31"/>
      <c r="CP14" s="11"/>
      <c r="CQ14" s="12"/>
      <c r="CR14" s="12"/>
      <c r="CS14" s="11"/>
      <c r="CT14" s="12"/>
      <c r="CU14" s="12"/>
      <c r="CV14" s="12"/>
      <c r="CW14" s="12"/>
      <c r="CX14" s="12"/>
      <c r="CY14" s="12"/>
      <c r="CZ14" s="32"/>
      <c r="DA14" s="32"/>
      <c r="DB14" s="12"/>
      <c r="DC14" s="31"/>
      <c r="DD14" s="31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32"/>
      <c r="DZ14" s="46"/>
      <c r="EA14" s="32"/>
      <c r="EB14" s="32"/>
      <c r="EC14" s="46"/>
      <c r="ED14" s="46"/>
      <c r="EE14" s="31"/>
      <c r="EF14" s="46"/>
      <c r="EG14" s="31"/>
      <c r="EH14" s="31"/>
      <c r="EI14" s="12"/>
      <c r="EJ14" s="12"/>
      <c r="EK14" s="12"/>
      <c r="EL14" s="12"/>
      <c r="EM14" s="12"/>
      <c r="EN14" s="12"/>
      <c r="EO14" s="32"/>
      <c r="EP14" s="12"/>
      <c r="EQ14" s="31">
        <v>1</v>
      </c>
      <c r="ER14" s="12"/>
      <c r="ES14" s="12"/>
      <c r="ET14" s="12"/>
      <c r="EU14" s="12"/>
      <c r="EV14" s="32"/>
      <c r="EW14" s="31"/>
      <c r="EX14" s="45"/>
      <c r="EY14" s="12"/>
      <c r="EZ14" s="12"/>
      <c r="FA14" s="12"/>
      <c r="FB14" s="12"/>
    </row>
    <row r="15" spans="1:158" s="47" customFormat="1" ht="15.75" x14ac:dyDescent="0.25">
      <c r="A15" s="9">
        <v>10</v>
      </c>
      <c r="B15" s="43">
        <v>2348</v>
      </c>
      <c r="C15" s="36" t="s">
        <v>86</v>
      </c>
      <c r="D15" s="44"/>
      <c r="E15" s="44" t="s">
        <v>14</v>
      </c>
      <c r="F15" s="15"/>
      <c r="G15" s="44" t="s">
        <v>14</v>
      </c>
      <c r="H15" s="44"/>
      <c r="I15" s="11">
        <v>8</v>
      </c>
      <c r="J15" s="11">
        <v>2</v>
      </c>
      <c r="K15" s="11">
        <v>6</v>
      </c>
      <c r="L15" s="12">
        <v>2</v>
      </c>
      <c r="M15" s="12">
        <v>5</v>
      </c>
      <c r="N15" s="11">
        <v>2</v>
      </c>
      <c r="O15" s="62">
        <v>3</v>
      </c>
      <c r="P15" s="62">
        <v>1</v>
      </c>
      <c r="Q15" s="62">
        <v>5</v>
      </c>
      <c r="R15" s="62">
        <v>2</v>
      </c>
      <c r="S15" s="13"/>
      <c r="T15" s="13"/>
      <c r="U15" s="13">
        <v>1</v>
      </c>
      <c r="V15" s="13"/>
      <c r="W15" s="13"/>
      <c r="X15" s="13"/>
      <c r="Y15" s="32"/>
      <c r="Z15" s="13"/>
      <c r="AA15" s="32"/>
      <c r="AB15" s="13"/>
      <c r="AC15" s="11">
        <v>1</v>
      </c>
      <c r="AD15" s="11">
        <v>1</v>
      </c>
      <c r="AE15" s="11">
        <v>1</v>
      </c>
      <c r="AF15" s="32"/>
      <c r="AG15" s="12"/>
      <c r="AH15" s="12"/>
      <c r="AI15" s="12"/>
      <c r="AJ15" s="12"/>
      <c r="AK15" s="12"/>
      <c r="AL15" s="12"/>
      <c r="AM15" s="12"/>
      <c r="AN15" s="32"/>
      <c r="AO15" s="12"/>
      <c r="AP15" s="12"/>
      <c r="AQ15" s="32"/>
      <c r="AR15" s="45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62">
        <v>1</v>
      </c>
      <c r="BM15" s="12"/>
      <c r="BN15" s="12"/>
      <c r="BO15" s="62">
        <v>1</v>
      </c>
      <c r="BP15" s="12"/>
      <c r="BQ15" s="12"/>
      <c r="BR15" s="62">
        <v>1</v>
      </c>
      <c r="BS15" s="12"/>
      <c r="BT15" s="12"/>
      <c r="BU15" s="62">
        <v>1</v>
      </c>
      <c r="BV15" s="62"/>
      <c r="BW15" s="62"/>
      <c r="BX15" s="62"/>
      <c r="BY15" s="62"/>
      <c r="BZ15" s="62"/>
      <c r="CA15" s="12"/>
      <c r="CB15" s="12"/>
      <c r="CC15" s="12"/>
      <c r="CD15" s="12"/>
      <c r="CE15" s="12"/>
      <c r="CF15" s="12"/>
      <c r="CG15" s="12">
        <v>1</v>
      </c>
      <c r="CH15" s="12"/>
      <c r="CI15" s="12"/>
      <c r="CJ15" s="32">
        <v>1</v>
      </c>
      <c r="CK15" s="32"/>
      <c r="CL15" s="32"/>
      <c r="CM15" s="32">
        <v>1</v>
      </c>
      <c r="CN15" s="32"/>
      <c r="CO15" s="32"/>
      <c r="CP15" s="11"/>
      <c r="CQ15" s="12"/>
      <c r="CR15" s="12"/>
      <c r="CS15" s="11"/>
      <c r="CT15" s="12"/>
      <c r="CU15" s="12"/>
      <c r="CV15" s="11"/>
      <c r="CW15" s="12"/>
      <c r="CX15" s="12"/>
      <c r="CY15" s="12"/>
      <c r="CZ15" s="32"/>
      <c r="DA15" s="32"/>
      <c r="DB15" s="12"/>
      <c r="DC15" s="32"/>
      <c r="DD15" s="32">
        <v>1</v>
      </c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32"/>
      <c r="DZ15" s="46"/>
      <c r="EA15" s="32"/>
      <c r="EB15" s="32"/>
      <c r="EC15" s="46"/>
      <c r="ED15" s="46"/>
      <c r="EE15" s="32"/>
      <c r="EF15" s="46"/>
      <c r="EG15" s="32"/>
      <c r="EH15" s="32"/>
      <c r="EI15" s="12"/>
      <c r="EJ15" s="12"/>
      <c r="EK15" s="12"/>
      <c r="EL15" s="12"/>
      <c r="EM15" s="12"/>
      <c r="EN15" s="12"/>
      <c r="EO15" s="32">
        <v>5</v>
      </c>
      <c r="EP15" s="12"/>
      <c r="EQ15" s="32">
        <v>9</v>
      </c>
      <c r="ER15" s="12"/>
      <c r="ES15" s="12"/>
      <c r="ET15" s="12"/>
      <c r="EU15" s="12"/>
      <c r="EV15" s="32"/>
      <c r="EW15" s="32"/>
      <c r="EX15" s="45"/>
      <c r="EY15" s="12"/>
      <c r="EZ15" s="12"/>
      <c r="FA15" s="12"/>
      <c r="FB15" s="12"/>
    </row>
    <row r="16" spans="1:158" s="47" customFormat="1" ht="15.75" x14ac:dyDescent="0.25">
      <c r="A16" s="9">
        <v>11</v>
      </c>
      <c r="B16" s="43">
        <v>1061</v>
      </c>
      <c r="C16" s="36" t="s">
        <v>87</v>
      </c>
      <c r="D16" s="44"/>
      <c r="E16" s="44" t="s">
        <v>14</v>
      </c>
      <c r="F16" s="15"/>
      <c r="G16" s="44"/>
      <c r="H16" s="44" t="s">
        <v>14</v>
      </c>
      <c r="I16" s="11">
        <v>8</v>
      </c>
      <c r="J16" s="11">
        <v>7</v>
      </c>
      <c r="K16" s="11">
        <v>7</v>
      </c>
      <c r="L16" s="12">
        <v>6</v>
      </c>
      <c r="M16" s="12">
        <v>5</v>
      </c>
      <c r="N16" s="11">
        <v>4</v>
      </c>
      <c r="O16" s="62">
        <v>4</v>
      </c>
      <c r="P16" s="62">
        <v>5</v>
      </c>
      <c r="Q16" s="62">
        <v>4</v>
      </c>
      <c r="R16" s="62">
        <v>3</v>
      </c>
      <c r="S16" s="13">
        <v>2</v>
      </c>
      <c r="T16" s="13"/>
      <c r="U16" s="13"/>
      <c r="V16" s="13">
        <v>1</v>
      </c>
      <c r="W16" s="13"/>
      <c r="X16" s="13"/>
      <c r="Y16" s="32">
        <v>1</v>
      </c>
      <c r="Z16" s="13"/>
      <c r="AA16" s="32">
        <v>3</v>
      </c>
      <c r="AB16" s="13">
        <v>2</v>
      </c>
      <c r="AC16" s="11"/>
      <c r="AD16" s="11"/>
      <c r="AE16" s="11"/>
      <c r="AF16" s="32"/>
      <c r="AG16" s="12"/>
      <c r="AH16" s="12"/>
      <c r="AI16" s="12"/>
      <c r="AJ16" s="12"/>
      <c r="AK16" s="12"/>
      <c r="AL16" s="12"/>
      <c r="AM16" s="12"/>
      <c r="AN16" s="32"/>
      <c r="AO16" s="12">
        <v>1</v>
      </c>
      <c r="AP16" s="12">
        <v>1</v>
      </c>
      <c r="AQ16" s="32"/>
      <c r="AR16" s="45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62">
        <v>1</v>
      </c>
      <c r="BM16" s="62">
        <v>1</v>
      </c>
      <c r="BN16" s="62">
        <v>1</v>
      </c>
      <c r="BO16" s="62">
        <v>1</v>
      </c>
      <c r="BP16" s="62">
        <v>1</v>
      </c>
      <c r="BQ16" s="62">
        <v>1</v>
      </c>
      <c r="BR16" s="62">
        <v>1</v>
      </c>
      <c r="BS16" s="62">
        <v>1</v>
      </c>
      <c r="BT16" s="62">
        <v>1</v>
      </c>
      <c r="BU16" s="62">
        <v>1</v>
      </c>
      <c r="BV16" s="62">
        <v>1</v>
      </c>
      <c r="BW16" s="62">
        <v>1</v>
      </c>
      <c r="BX16" s="62"/>
      <c r="BY16" s="62">
        <v>1</v>
      </c>
      <c r="BZ16" s="62">
        <v>1</v>
      </c>
      <c r="CA16" s="12">
        <v>1</v>
      </c>
      <c r="CB16" s="12"/>
      <c r="CC16" s="12"/>
      <c r="CD16" s="12">
        <v>1</v>
      </c>
      <c r="CE16" s="12"/>
      <c r="CF16" s="12"/>
      <c r="CG16" s="12">
        <v>1</v>
      </c>
      <c r="CH16" s="12"/>
      <c r="CI16" s="12"/>
      <c r="CJ16" s="32">
        <v>1</v>
      </c>
      <c r="CK16" s="32"/>
      <c r="CL16" s="32"/>
      <c r="CM16" s="32"/>
      <c r="CN16" s="32">
        <v>1</v>
      </c>
      <c r="CO16" s="32"/>
      <c r="CP16" s="11">
        <v>2</v>
      </c>
      <c r="CQ16" s="12"/>
      <c r="CR16" s="12"/>
      <c r="CS16" s="12">
        <v>2</v>
      </c>
      <c r="CT16" s="12"/>
      <c r="CU16" s="12"/>
      <c r="CV16" s="12">
        <v>1</v>
      </c>
      <c r="CW16" s="12"/>
      <c r="CX16" s="12"/>
      <c r="CY16" s="12"/>
      <c r="CZ16" s="32"/>
      <c r="DA16" s="32">
        <v>1</v>
      </c>
      <c r="DB16" s="12"/>
      <c r="DC16" s="32"/>
      <c r="DD16" s="32">
        <v>1</v>
      </c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32">
        <v>3</v>
      </c>
      <c r="DZ16" s="46"/>
      <c r="EA16" s="32">
        <v>2</v>
      </c>
      <c r="EB16" s="32"/>
      <c r="EC16" s="46"/>
      <c r="ED16" s="46"/>
      <c r="EE16" s="32">
        <v>1</v>
      </c>
      <c r="EF16" s="46"/>
      <c r="EG16" s="32"/>
      <c r="EH16" s="32"/>
      <c r="EI16" s="12"/>
      <c r="EJ16" s="12"/>
      <c r="EK16" s="12"/>
      <c r="EL16" s="12"/>
      <c r="EM16" s="12"/>
      <c r="EN16" s="12"/>
      <c r="EO16" s="32">
        <v>13</v>
      </c>
      <c r="EP16" s="12"/>
      <c r="EQ16" s="32">
        <v>9</v>
      </c>
      <c r="ER16" s="12">
        <v>2</v>
      </c>
      <c r="ES16" s="12"/>
      <c r="ET16" s="12"/>
      <c r="EU16" s="12"/>
      <c r="EV16" s="32">
        <v>1</v>
      </c>
      <c r="EW16" s="32">
        <v>9</v>
      </c>
      <c r="EX16" s="45"/>
      <c r="EY16" s="12"/>
      <c r="EZ16" s="12"/>
      <c r="FA16" s="12"/>
      <c r="FB16" s="12"/>
    </row>
    <row r="17" spans="1:158" s="47" customFormat="1" ht="15.75" x14ac:dyDescent="0.25">
      <c r="A17" s="52"/>
      <c r="B17" s="53"/>
      <c r="C17" s="54"/>
      <c r="D17" s="55"/>
      <c r="E17" s="59" t="s">
        <v>93</v>
      </c>
      <c r="F17" s="56">
        <v>3</v>
      </c>
      <c r="G17" s="55">
        <v>6</v>
      </c>
      <c r="H17" s="55">
        <v>2</v>
      </c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16">
        <v>4</v>
      </c>
      <c r="T17" s="16"/>
      <c r="U17" s="16">
        <v>4</v>
      </c>
      <c r="V17" s="16">
        <f>SUM(V6:V16)</f>
        <v>1</v>
      </c>
      <c r="W17" s="16">
        <v>2</v>
      </c>
      <c r="X17" s="16"/>
      <c r="Y17" s="16">
        <v>2</v>
      </c>
      <c r="Z17" s="16"/>
      <c r="AA17" s="16">
        <v>4</v>
      </c>
      <c r="AB17" s="16">
        <v>1</v>
      </c>
      <c r="AC17" s="57">
        <v>3</v>
      </c>
      <c r="AD17" s="57">
        <v>5</v>
      </c>
      <c r="AE17" s="57">
        <v>4</v>
      </c>
      <c r="AF17" s="57"/>
      <c r="AG17" s="57"/>
      <c r="AH17" s="57"/>
      <c r="AI17" s="57"/>
      <c r="AJ17" s="57"/>
      <c r="AK17" s="57"/>
      <c r="AL17" s="57"/>
      <c r="AM17" s="57"/>
      <c r="AN17" s="57">
        <f>SUM(AN8:AN16)</f>
        <v>1</v>
      </c>
      <c r="AO17" s="57">
        <f>SUM(AO8:AO16)</f>
        <v>2</v>
      </c>
      <c r="AP17" s="57">
        <f>SUM(AP8:AP16)</f>
        <v>5</v>
      </c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>
        <f>SUM(BL6:BL16)</f>
        <v>9</v>
      </c>
      <c r="BM17" s="57">
        <f>SUM(BM7:BM16)</f>
        <v>3</v>
      </c>
      <c r="BN17" s="57">
        <f>SUM(BN7:BN16)</f>
        <v>1</v>
      </c>
      <c r="BO17" s="57">
        <v>9</v>
      </c>
      <c r="BP17" s="57">
        <f>SUM(BP7:BP16)</f>
        <v>3</v>
      </c>
      <c r="BQ17" s="57">
        <f>SUM(BQ7:BQ16)</f>
        <v>1</v>
      </c>
      <c r="BR17" s="57">
        <v>9</v>
      </c>
      <c r="BS17" s="57">
        <f>SUM(BS7:BS16)</f>
        <v>3</v>
      </c>
      <c r="BT17" s="57">
        <f>SUM(BT7:BT16)</f>
        <v>1</v>
      </c>
      <c r="BU17" s="74">
        <f>SUM(BU6:BU16)</f>
        <v>9</v>
      </c>
      <c r="BV17" s="57">
        <v>3</v>
      </c>
      <c r="BW17" s="57">
        <v>1</v>
      </c>
      <c r="BX17" s="57"/>
      <c r="BY17" s="57">
        <v>3</v>
      </c>
      <c r="BZ17" s="57">
        <v>1</v>
      </c>
      <c r="CA17" s="57">
        <v>1</v>
      </c>
      <c r="CB17" s="57"/>
      <c r="CC17" s="57"/>
      <c r="CD17" s="57">
        <v>1</v>
      </c>
      <c r="CE17" s="57"/>
      <c r="CF17" s="57"/>
      <c r="CG17" s="57">
        <v>2</v>
      </c>
      <c r="CH17" s="57"/>
      <c r="CI17" s="57"/>
      <c r="CJ17" s="57">
        <v>2</v>
      </c>
      <c r="CK17" s="57"/>
      <c r="CL17" s="57"/>
      <c r="CM17" s="57">
        <v>1</v>
      </c>
      <c r="CN17" s="57">
        <v>1</v>
      </c>
      <c r="CO17" s="57"/>
      <c r="CP17" s="57">
        <v>2</v>
      </c>
      <c r="CQ17" s="57"/>
      <c r="CR17" s="57"/>
      <c r="CS17" s="57">
        <v>2</v>
      </c>
      <c r="CT17" s="57"/>
      <c r="CU17" s="57"/>
      <c r="CV17" s="57">
        <v>3</v>
      </c>
      <c r="CW17" s="57"/>
      <c r="CX17" s="57"/>
      <c r="CY17" s="57"/>
      <c r="CZ17" s="57"/>
      <c r="DA17" s="57">
        <v>3</v>
      </c>
      <c r="DB17" s="57"/>
      <c r="DC17" s="57"/>
      <c r="DD17" s="57">
        <v>2</v>
      </c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>
        <v>2</v>
      </c>
      <c r="DZ17" s="58"/>
      <c r="EA17" s="58">
        <v>2</v>
      </c>
      <c r="EB17" s="58">
        <v>1</v>
      </c>
      <c r="EC17" s="58"/>
      <c r="ED17" s="58"/>
      <c r="EE17" s="58">
        <v>3</v>
      </c>
      <c r="EF17" s="58"/>
      <c r="EG17" s="58">
        <v>2</v>
      </c>
      <c r="EH17" s="58">
        <v>1</v>
      </c>
      <c r="EI17" s="57"/>
      <c r="EJ17" s="57"/>
      <c r="EK17" s="57"/>
      <c r="EL17" s="57"/>
      <c r="EM17" s="57"/>
      <c r="EN17" s="57"/>
      <c r="EO17" s="76">
        <v>8</v>
      </c>
      <c r="EP17" s="57"/>
      <c r="EQ17" s="76">
        <v>9</v>
      </c>
      <c r="ER17" s="57">
        <v>1</v>
      </c>
      <c r="ES17" s="57"/>
      <c r="ET17" s="57"/>
      <c r="EU17" s="57"/>
      <c r="EV17" s="57">
        <v>5</v>
      </c>
      <c r="EW17" s="57">
        <v>6</v>
      </c>
      <c r="EX17" s="57"/>
      <c r="EY17" s="57"/>
      <c r="EZ17" s="57"/>
      <c r="FA17" s="57"/>
      <c r="FB17" s="57"/>
    </row>
    <row r="18" spans="1:158" s="47" customFormat="1" x14ac:dyDescent="0.25">
      <c r="A18" s="52"/>
      <c r="B18" s="53"/>
      <c r="C18" s="59" t="s">
        <v>97</v>
      </c>
      <c r="D18" s="55"/>
      <c r="E18" s="59" t="s">
        <v>94</v>
      </c>
      <c r="F18" s="56">
        <f>F17/11</f>
        <v>0.27272727272727271</v>
      </c>
      <c r="G18" s="56">
        <f t="shared" ref="G18:H18" si="0">G17/11</f>
        <v>0.54545454545454541</v>
      </c>
      <c r="H18" s="56">
        <f t="shared" si="0"/>
        <v>0.18181818181818182</v>
      </c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16">
        <f>S17/11</f>
        <v>0.36363636363636365</v>
      </c>
      <c r="T18" s="16"/>
      <c r="U18" s="16">
        <f t="shared" ref="U18:AE18" si="1">U17/11</f>
        <v>0.36363636363636365</v>
      </c>
      <c r="V18" s="16">
        <f t="shared" si="1"/>
        <v>9.0909090909090912E-2</v>
      </c>
      <c r="W18" s="16">
        <f t="shared" si="1"/>
        <v>0.18181818181818182</v>
      </c>
      <c r="X18" s="16"/>
      <c r="Y18" s="16">
        <f t="shared" si="1"/>
        <v>0.18181818181818182</v>
      </c>
      <c r="Z18" s="16"/>
      <c r="AA18" s="16">
        <f t="shared" si="1"/>
        <v>0.36363636363636365</v>
      </c>
      <c r="AB18" s="16">
        <f t="shared" si="1"/>
        <v>9.0909090909090912E-2</v>
      </c>
      <c r="AC18" s="16">
        <f t="shared" si="1"/>
        <v>0.27272727272727271</v>
      </c>
      <c r="AD18" s="16">
        <f t="shared" si="1"/>
        <v>0.45454545454545453</v>
      </c>
      <c r="AE18" s="16">
        <f t="shared" si="1"/>
        <v>0.36363636363636365</v>
      </c>
      <c r="AF18" s="16"/>
      <c r="AG18" s="16"/>
      <c r="AH18" s="16"/>
      <c r="AI18" s="16"/>
      <c r="AJ18" s="16"/>
      <c r="AK18" s="16"/>
      <c r="AL18" s="16"/>
      <c r="AM18" s="16"/>
      <c r="AN18" s="16">
        <f t="shared" ref="AN18" si="2">AN17/11</f>
        <v>9.0909090909090912E-2</v>
      </c>
      <c r="AO18" s="16">
        <f t="shared" ref="AO18" si="3">AO17/11</f>
        <v>0.18181818181818182</v>
      </c>
      <c r="AP18" s="16">
        <f t="shared" ref="AP18" si="4">AP17/11</f>
        <v>0.45454545454545453</v>
      </c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>
        <f>BL17/11</f>
        <v>0.81818181818181823</v>
      </c>
      <c r="BM18" s="57">
        <f>BM17/11</f>
        <v>0.27272727272727271</v>
      </c>
      <c r="BN18" s="57">
        <f t="shared" ref="BN18:BZ18" si="5">BN17/11</f>
        <v>9.0909090909090912E-2</v>
      </c>
      <c r="BO18" s="57">
        <f t="shared" si="5"/>
        <v>0.81818181818181823</v>
      </c>
      <c r="BP18" s="57">
        <f t="shared" si="5"/>
        <v>0.27272727272727271</v>
      </c>
      <c r="BQ18" s="57">
        <f t="shared" si="5"/>
        <v>9.0909090909090912E-2</v>
      </c>
      <c r="BR18" s="57">
        <f t="shared" si="5"/>
        <v>0.81818181818181823</v>
      </c>
      <c r="BS18" s="57">
        <f t="shared" si="5"/>
        <v>0.27272727272727271</v>
      </c>
      <c r="BT18" s="57">
        <f t="shared" si="5"/>
        <v>9.0909090909090912E-2</v>
      </c>
      <c r="BU18" s="57">
        <f>BU17/11</f>
        <v>0.81818181818181823</v>
      </c>
      <c r="BV18" s="57">
        <f t="shared" si="5"/>
        <v>0.27272727272727271</v>
      </c>
      <c r="BW18" s="57">
        <f t="shared" si="5"/>
        <v>9.0909090909090912E-2</v>
      </c>
      <c r="BX18" s="57">
        <f t="shared" si="5"/>
        <v>0</v>
      </c>
      <c r="BY18" s="57">
        <f t="shared" si="5"/>
        <v>0.27272727272727271</v>
      </c>
      <c r="BZ18" s="57">
        <f t="shared" si="5"/>
        <v>9.0909090909090912E-2</v>
      </c>
      <c r="CA18" s="57">
        <f>CA17/11</f>
        <v>9.0909090909090912E-2</v>
      </c>
      <c r="CB18" s="57"/>
      <c r="CC18" s="57"/>
      <c r="CD18" s="57">
        <f t="shared" ref="CD18:EO18" si="6">CD17/11</f>
        <v>9.0909090909090912E-2</v>
      </c>
      <c r="CE18" s="57"/>
      <c r="CF18" s="57"/>
      <c r="CG18" s="57">
        <f t="shared" si="6"/>
        <v>0.18181818181818182</v>
      </c>
      <c r="CH18" s="57"/>
      <c r="CI18" s="57"/>
      <c r="CJ18" s="57">
        <f t="shared" si="6"/>
        <v>0.18181818181818182</v>
      </c>
      <c r="CK18" s="57"/>
      <c r="CL18" s="57"/>
      <c r="CM18" s="57">
        <f t="shared" si="6"/>
        <v>9.0909090909090912E-2</v>
      </c>
      <c r="CN18" s="57">
        <f t="shared" si="6"/>
        <v>9.0909090909090912E-2</v>
      </c>
      <c r="CO18" s="57"/>
      <c r="CP18" s="57">
        <f t="shared" si="6"/>
        <v>0.18181818181818182</v>
      </c>
      <c r="CQ18" s="57"/>
      <c r="CR18" s="57"/>
      <c r="CS18" s="57">
        <f t="shared" si="6"/>
        <v>0.18181818181818182</v>
      </c>
      <c r="CT18" s="57"/>
      <c r="CU18" s="57">
        <f t="shared" si="6"/>
        <v>0</v>
      </c>
      <c r="CV18" s="57">
        <f t="shared" si="6"/>
        <v>0.27272727272727271</v>
      </c>
      <c r="CW18" s="57"/>
      <c r="CX18" s="57"/>
      <c r="CY18" s="57"/>
      <c r="CZ18" s="57">
        <f t="shared" si="6"/>
        <v>0</v>
      </c>
      <c r="DA18" s="57">
        <f t="shared" si="6"/>
        <v>0.27272727272727271</v>
      </c>
      <c r="DB18" s="57"/>
      <c r="DC18" s="57"/>
      <c r="DD18" s="57">
        <f t="shared" si="6"/>
        <v>0.18181818181818182</v>
      </c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57"/>
      <c r="DP18" s="57"/>
      <c r="DQ18" s="57"/>
      <c r="DR18" s="57"/>
      <c r="DS18" s="57"/>
      <c r="DT18" s="57"/>
      <c r="DU18" s="57"/>
      <c r="DV18" s="57"/>
      <c r="DW18" s="57"/>
      <c r="DX18" s="57"/>
      <c r="DY18" s="57">
        <f t="shared" si="6"/>
        <v>0.18181818181818182</v>
      </c>
      <c r="DZ18" s="57"/>
      <c r="EA18" s="57">
        <f t="shared" si="6"/>
        <v>0.18181818181818182</v>
      </c>
      <c r="EB18" s="57">
        <f t="shared" si="6"/>
        <v>9.0909090909090912E-2</v>
      </c>
      <c r="EC18" s="57"/>
      <c r="ED18" s="57"/>
      <c r="EE18" s="57">
        <f t="shared" si="6"/>
        <v>0.27272727272727271</v>
      </c>
      <c r="EF18" s="57"/>
      <c r="EG18" s="57">
        <f t="shared" si="6"/>
        <v>0.18181818181818182</v>
      </c>
      <c r="EH18" s="57">
        <f t="shared" si="6"/>
        <v>9.0909090909090912E-2</v>
      </c>
      <c r="EI18" s="57"/>
      <c r="EJ18" s="57"/>
      <c r="EK18" s="57"/>
      <c r="EL18" s="57"/>
      <c r="EM18" s="57"/>
      <c r="EN18" s="57"/>
      <c r="EO18" s="57">
        <f t="shared" si="6"/>
        <v>0.72727272727272729</v>
      </c>
      <c r="EP18" s="57"/>
      <c r="EQ18" s="57">
        <f t="shared" ref="EP18:EZ18" si="7">EQ17/11</f>
        <v>0.81818181818181823</v>
      </c>
      <c r="ER18" s="57">
        <f t="shared" si="7"/>
        <v>9.0909090909090912E-2</v>
      </c>
      <c r="ES18" s="57"/>
      <c r="ET18" s="57"/>
      <c r="EU18" s="57"/>
      <c r="EV18" s="57">
        <f t="shared" si="7"/>
        <v>0.45454545454545453</v>
      </c>
      <c r="EW18" s="57">
        <f t="shared" si="7"/>
        <v>0.54545454545454541</v>
      </c>
      <c r="EX18" s="57"/>
      <c r="EY18" s="57"/>
      <c r="EZ18" s="57"/>
      <c r="FA18" s="57"/>
      <c r="FB18" s="57"/>
    </row>
    <row r="19" spans="1:158" s="47" customFormat="1" ht="23.25" x14ac:dyDescent="0.25">
      <c r="A19" s="52"/>
      <c r="B19" s="53"/>
      <c r="C19" s="54"/>
      <c r="D19" s="55"/>
      <c r="E19" s="61" t="s">
        <v>95</v>
      </c>
      <c r="F19" s="56"/>
      <c r="G19" s="56">
        <f>G18+H18</f>
        <v>0.72727272727272729</v>
      </c>
      <c r="H19" s="56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7"/>
      <c r="EJ19" s="57"/>
      <c r="EK19" s="57"/>
      <c r="EL19" s="57"/>
      <c r="EM19" s="57"/>
      <c r="EN19" s="57"/>
      <c r="EO19" s="57"/>
      <c r="EP19" s="57"/>
      <c r="EQ19" s="57"/>
      <c r="ER19" s="57"/>
      <c r="ES19" s="57"/>
      <c r="ET19" s="57"/>
      <c r="EU19" s="57"/>
      <c r="EV19" s="57"/>
      <c r="EW19" s="57"/>
      <c r="EX19" s="57"/>
      <c r="EY19" s="57"/>
      <c r="EZ19" s="57"/>
      <c r="FA19" s="57"/>
      <c r="FB19" s="57"/>
    </row>
    <row r="20" spans="1:158" x14ac:dyDescent="0.25">
      <c r="D20" t="s">
        <v>90</v>
      </c>
    </row>
    <row r="21" spans="1:158" x14ac:dyDescent="0.25">
      <c r="A21" t="s">
        <v>88</v>
      </c>
      <c r="D21" t="s">
        <v>91</v>
      </c>
    </row>
    <row r="22" spans="1:158" x14ac:dyDescent="0.25">
      <c r="A22" t="s">
        <v>89</v>
      </c>
      <c r="D22" t="s">
        <v>92</v>
      </c>
    </row>
  </sheetData>
  <sortState ref="C6:C16">
    <sortCondition ref="C6"/>
  </sortState>
  <mergeCells count="94">
    <mergeCell ref="EC4:ED4"/>
    <mergeCell ref="EE4:EH4"/>
    <mergeCell ref="A1:A5"/>
    <mergeCell ref="B1:B5"/>
    <mergeCell ref="C1:C5"/>
    <mergeCell ref="EC3:EH3"/>
    <mergeCell ref="CY3:DA3"/>
    <mergeCell ref="DB3:DD3"/>
    <mergeCell ref="DE3:DJ3"/>
    <mergeCell ref="DK3:DP3"/>
    <mergeCell ref="DQ3:DV3"/>
    <mergeCell ref="DW3:EB3"/>
    <mergeCell ref="CG3:CI3"/>
    <mergeCell ref="CJ3:CL3"/>
    <mergeCell ref="DE2:EH2"/>
    <mergeCell ref="K3:L4"/>
    <mergeCell ref="FA3:FA4"/>
    <mergeCell ref="FB3:FB4"/>
    <mergeCell ref="DE4:DF4"/>
    <mergeCell ref="DG4:DJ4"/>
    <mergeCell ref="DK4:DL4"/>
    <mergeCell ref="DM4:DP4"/>
    <mergeCell ref="DQ4:DR4"/>
    <mergeCell ref="DS4:DV4"/>
    <mergeCell ref="ES3:ES4"/>
    <mergeCell ref="ET3:ET4"/>
    <mergeCell ref="EU3:EU4"/>
    <mergeCell ref="EV3:EV4"/>
    <mergeCell ref="EW3:EW4"/>
    <mergeCell ref="EX3:EX4"/>
    <mergeCell ref="DW4:DX4"/>
    <mergeCell ref="DY4:EB4"/>
    <mergeCell ref="EM3:EN3"/>
    <mergeCell ref="EO3:EP3"/>
    <mergeCell ref="EQ3:ER3"/>
    <mergeCell ref="EY3:EY4"/>
    <mergeCell ref="EZ3:EZ4"/>
    <mergeCell ref="EI2:ER2"/>
    <mergeCell ref="ES2:EW2"/>
    <mergeCell ref="EX2:FB2"/>
    <mergeCell ref="BL3:BN3"/>
    <mergeCell ref="CM3:CO3"/>
    <mergeCell ref="CP3:CR3"/>
    <mergeCell ref="CS3:CU3"/>
    <mergeCell ref="CV3:CX3"/>
    <mergeCell ref="BO3:BQ3"/>
    <mergeCell ref="BR3:BT3"/>
    <mergeCell ref="BU3:BW3"/>
    <mergeCell ref="BX3:BZ3"/>
    <mergeCell ref="CA3:CC3"/>
    <mergeCell ref="CD3:CF3"/>
    <mergeCell ref="EI3:EJ3"/>
    <mergeCell ref="EK3:EL3"/>
    <mergeCell ref="M3:N4"/>
    <mergeCell ref="O3:P4"/>
    <mergeCell ref="Q3:R4"/>
    <mergeCell ref="CP2:DD2"/>
    <mergeCell ref="AA3:AB3"/>
    <mergeCell ref="AH3:AI3"/>
    <mergeCell ref="AJ3:AK3"/>
    <mergeCell ref="AL3:AM3"/>
    <mergeCell ref="AN3:AO3"/>
    <mergeCell ref="AP3:AQ3"/>
    <mergeCell ref="AR3:AU3"/>
    <mergeCell ref="AV3:AY3"/>
    <mergeCell ref="AZ3:BC3"/>
    <mergeCell ref="BD3:BG3"/>
    <mergeCell ref="BH3:BK3"/>
    <mergeCell ref="D2:E4"/>
    <mergeCell ref="F2:H4"/>
    <mergeCell ref="I2:R2"/>
    <mergeCell ref="CA1:CO1"/>
    <mergeCell ref="CP1:DD1"/>
    <mergeCell ref="CA2:CO2"/>
    <mergeCell ref="S3:T3"/>
    <mergeCell ref="U3:V3"/>
    <mergeCell ref="W3:X3"/>
    <mergeCell ref="Y3:Z3"/>
    <mergeCell ref="S2:AB2"/>
    <mergeCell ref="AC2:AG3"/>
    <mergeCell ref="AH2:AQ2"/>
    <mergeCell ref="AR2:BK2"/>
    <mergeCell ref="BL2:BZ2"/>
    <mergeCell ref="I3:J4"/>
    <mergeCell ref="DE1:EH1"/>
    <mergeCell ref="EI1:ER1"/>
    <mergeCell ref="ES1:EW1"/>
    <mergeCell ref="EX1:FB1"/>
    <mergeCell ref="D1:H1"/>
    <mergeCell ref="I1:R1"/>
    <mergeCell ref="S1:AB1"/>
    <mergeCell ref="AC1:AQ1"/>
    <mergeCell ref="AR1:BK1"/>
    <mergeCell ref="BL1:BZ1"/>
  </mergeCells>
  <pageMargins left="0.25" right="0.25" top="0.75" bottom="0.75" header="0.3" footer="0.3"/>
  <pageSetup scale="92" fitToWidth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PROFESORES DEP. FORESTAL</vt:lpstr>
      <vt:lpstr>PROFESORES DE APOYO CF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</dc:creator>
  <cp:lastModifiedBy>ARBITRO</cp:lastModifiedBy>
  <cp:lastPrinted>2017-02-12T01:13:52Z</cp:lastPrinted>
  <dcterms:created xsi:type="dcterms:W3CDTF">2015-04-16T19:22:42Z</dcterms:created>
  <dcterms:modified xsi:type="dcterms:W3CDTF">2017-06-13T17:25:24Z</dcterms:modified>
</cp:coreProperties>
</file>